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25" tabRatio="601" activeTab="0"/>
  </bookViews>
  <sheets>
    <sheet name="A1" sheetId="1" r:id="rId1"/>
    <sheet name="A2" sheetId="2" r:id="rId2"/>
    <sheet name="B" sheetId="3" r:id="rId3"/>
    <sheet name="C" sheetId="4" r:id="rId4"/>
    <sheet name="E" sheetId="5" r:id="rId5"/>
    <sheet name="F" sheetId="6" r:id="rId6"/>
    <sheet name="G" sheetId="7" r:id="rId7"/>
  </sheets>
  <definedNames/>
  <calcPr fullCalcOnLoad="1"/>
</workbook>
</file>

<file path=xl/sharedStrings.xml><?xml version="1.0" encoding="utf-8"?>
<sst xmlns="http://schemas.openxmlformats.org/spreadsheetml/2006/main" count="2130" uniqueCount="1037">
  <si>
    <t>Nama</t>
  </si>
  <si>
    <t>Cabang</t>
  </si>
  <si>
    <t>E</t>
  </si>
  <si>
    <t>No. Peserta</t>
  </si>
  <si>
    <t>S</t>
  </si>
  <si>
    <t>M</t>
  </si>
  <si>
    <t>N</t>
  </si>
  <si>
    <t>Peringkat</t>
  </si>
  <si>
    <t>Juara 1</t>
  </si>
  <si>
    <t>Juara 2</t>
  </si>
  <si>
    <t>Juara 3</t>
  </si>
  <si>
    <t>Harapan 1</t>
  </si>
  <si>
    <t>Harapan 2</t>
  </si>
  <si>
    <t>Harapan 3</t>
  </si>
  <si>
    <t>Sempoa</t>
  </si>
  <si>
    <t>Mental</t>
  </si>
  <si>
    <t>Nilai</t>
  </si>
  <si>
    <t>Extra</t>
  </si>
  <si>
    <t>Dzikra Raudhatul Pambudi</t>
  </si>
  <si>
    <t>Mandiraja</t>
  </si>
  <si>
    <t xml:space="preserve">Hauralia Ainun Mahya </t>
  </si>
  <si>
    <t>Purwokerto Barat</t>
  </si>
  <si>
    <t>Raihana Aulia Shabrina</t>
  </si>
  <si>
    <t>Muhammad Shafiq Caesarafi</t>
  </si>
  <si>
    <t>Alyne Farah Masruroh Santosa</t>
  </si>
  <si>
    <t>Wangon</t>
  </si>
  <si>
    <t>Farrel Fahreza Fauzi</t>
  </si>
  <si>
    <t xml:space="preserve">Azkiya Safana Zahra </t>
  </si>
  <si>
    <t>Maylani Azizah Putri</t>
  </si>
  <si>
    <t>Nada Septia Ayu Wardani</t>
  </si>
  <si>
    <t>Beauty Nirwana Virginia</t>
  </si>
  <si>
    <t>Ramadhan Javas Nararya</t>
  </si>
  <si>
    <t>Azika Leticia</t>
  </si>
  <si>
    <t>Purwokerto Utara</t>
  </si>
  <si>
    <t>Danisy Talita Husna</t>
  </si>
  <si>
    <t>Habibi Rajendra Wibowo</t>
  </si>
  <si>
    <t>Risti Amelia</t>
  </si>
  <si>
    <t>Sarah Mahira</t>
  </si>
  <si>
    <t>Adara Azahra Pramuditiyo</t>
  </si>
  <si>
    <t>Cilacap Tengah</t>
  </si>
  <si>
    <t>Adinda Keyza Kesumadji</t>
  </si>
  <si>
    <t>Anindya Kinanti Putri</t>
  </si>
  <si>
    <t>Cahaya Diratyana Andary</t>
  </si>
  <si>
    <t>Khanza Ramadhani</t>
  </si>
  <si>
    <t>Ardila Nova Kamila</t>
  </si>
  <si>
    <t>Kroya</t>
  </si>
  <si>
    <t>Fa'iq Quthbi Iman</t>
  </si>
  <si>
    <t>Sumpiuh</t>
  </si>
  <si>
    <t>Chika Ibnatun Afifah</t>
  </si>
  <si>
    <t>Meika Pristanti Putri</t>
  </si>
  <si>
    <t>Arya Putra Ramadhanu</t>
  </si>
  <si>
    <t>Cornelia Alice W. S.</t>
  </si>
  <si>
    <t>Gombong</t>
  </si>
  <si>
    <t>Dika Daniswara</t>
  </si>
  <si>
    <t>Purbalingga</t>
  </si>
  <si>
    <t>Lanita Ilmi Citrahayu</t>
  </si>
  <si>
    <t>Nagelia Sabrina Nur Fitria</t>
  </si>
  <si>
    <t>Adara Saretha Devica</t>
  </si>
  <si>
    <t>Bantarsari</t>
  </si>
  <si>
    <t>Khanza Hafizhotul Farzana</t>
  </si>
  <si>
    <t>Furqon Athiyun Nur Saifa</t>
  </si>
  <si>
    <t>Zainiatul Maghfiroh Ramadhani</t>
  </si>
  <si>
    <t>Queenza Nur Mayta</t>
  </si>
  <si>
    <t>Randudongkal</t>
  </si>
  <si>
    <t>Emil Muhammad Almair</t>
  </si>
  <si>
    <t>Kembaran</t>
  </si>
  <si>
    <t>Almeira Davina S. Yusan</t>
  </si>
  <si>
    <t>Fairel Irvin Saverio</t>
  </si>
  <si>
    <t>Muhammad Faqih Abdillah</t>
  </si>
  <si>
    <t>Muhammad Rafly Nur Fathan</t>
  </si>
  <si>
    <t>Farah Nur 'Aini</t>
  </si>
  <si>
    <t>Banyumas</t>
  </si>
  <si>
    <t>Nabila Citra Prambadi</t>
  </si>
  <si>
    <t>Cilacap Utara</t>
  </si>
  <si>
    <t>Queena Mikhayla Haryono</t>
  </si>
  <si>
    <t>Syafiah Hafia Noor Hapsari</t>
  </si>
  <si>
    <t>Daffa Abiy Kurniawan</t>
  </si>
  <si>
    <t>Faisha Hanin Dhiya Widodo</t>
  </si>
  <si>
    <t>Araka Yuha Putra Harwoko</t>
  </si>
  <si>
    <t>Sokaraja</t>
  </si>
  <si>
    <t>Rafif Eko Aprilianto</t>
  </si>
  <si>
    <t>Mahda Alunaura Zahra</t>
  </si>
  <si>
    <t>Shannel Angelita Andaruka</t>
  </si>
  <si>
    <t>Banjarnegara</t>
  </si>
  <si>
    <t>Bilqis Fathiyatu Zahra</t>
  </si>
  <si>
    <t>Kebumen</t>
  </si>
  <si>
    <t>Mizza Uzma Rezqya</t>
  </si>
  <si>
    <t>Sidareja</t>
  </si>
  <si>
    <t>Rizqi Gilang Umbara</t>
  </si>
  <si>
    <t>Aurel Corinna Daniswara</t>
  </si>
  <si>
    <t>Asri Mustika</t>
  </si>
  <si>
    <t>Zahrah Diah Syarafana</t>
  </si>
  <si>
    <t>Nadda Asyifa</t>
  </si>
  <si>
    <t>Khoerul Ummam</t>
  </si>
  <si>
    <t>Aqilla Laisaa SA.</t>
  </si>
  <si>
    <t>Ganendra Yudanda Mulyono</t>
  </si>
  <si>
    <t>Irfan Ahmad Yudhanto</t>
  </si>
  <si>
    <t>Khaidar Faith Syakura</t>
  </si>
  <si>
    <t>Maulana Arvind Kabbani</t>
  </si>
  <si>
    <t>Royyan Nafis Muzhaffar</t>
  </si>
  <si>
    <t>Bais Ahmad Bahran</t>
  </si>
  <si>
    <t>Athif Fathurrohman</t>
  </si>
  <si>
    <t>Chiko Ilham Ramadhan</t>
  </si>
  <si>
    <t>Makayla Aisyah Almadina</t>
  </si>
  <si>
    <t>Fannan Azka Omara</t>
  </si>
  <si>
    <t>Maura Bhitonia</t>
  </si>
  <si>
    <t>Sheira Lituhayu Maritza</t>
  </si>
  <si>
    <t>Rahman Nur Fajar</t>
  </si>
  <si>
    <t>Falisha Sharliz</t>
  </si>
  <si>
    <t>Kajen</t>
  </si>
  <si>
    <t>Afza Nurohman</t>
  </si>
  <si>
    <t>Anisa Nur Oktaviana</t>
  </si>
  <si>
    <t>Delisha Aqila Mabruri</t>
  </si>
  <si>
    <t>Hana Khoirunnisa</t>
  </si>
  <si>
    <t>Hestia Leta Maritza</t>
  </si>
  <si>
    <t>Farah Athiyyah Qonita Meidina</t>
  </si>
  <si>
    <t>Al Fatih Riendy Putra</t>
  </si>
  <si>
    <t>Reilvy Daneswara Putra Firdaus</t>
  </si>
  <si>
    <t>Widiana Putri Zahrani</t>
  </si>
  <si>
    <t>Vivian Anggraeni</t>
  </si>
  <si>
    <t>Arya Gading</t>
  </si>
  <si>
    <t>Ghaida Fitri Maziza</t>
  </si>
  <si>
    <t>Keilyla Sava Putri Prabowo</t>
  </si>
  <si>
    <t>Putri Ananda Maghribi</t>
  </si>
  <si>
    <t>Yazid Kafa Rohmani</t>
  </si>
  <si>
    <t>Ferdinan Juliano</t>
  </si>
  <si>
    <t>Alisa Eka Nadila Putri</t>
  </si>
  <si>
    <t>Wikantia Arbita Qolbi</t>
  </si>
  <si>
    <t>Hana Hayatul Husna</t>
  </si>
  <si>
    <t>Hanifa Rahma Zahida</t>
  </si>
  <si>
    <t>Ikraam Alwahid Setyowibowo</t>
  </si>
  <si>
    <t>Atiqah Balqis Azizah</t>
  </si>
  <si>
    <t>Alif Erindi Putra</t>
  </si>
  <si>
    <t>Auxilia Nikitacarla Putri Marino</t>
  </si>
  <si>
    <t>Muhammad Axlle Akram Ziyad</t>
  </si>
  <si>
    <t>Kyandra Abhirama Khairi</t>
  </si>
  <si>
    <t>Noval Fajar Kurniawan</t>
  </si>
  <si>
    <t>Anugrah Ramadhan</t>
  </si>
  <si>
    <t>Cesitha Qhinant Tika</t>
  </si>
  <si>
    <t>Pijar Eka Puspa Maharani</t>
  </si>
  <si>
    <t>Hanifah Ramadhani</t>
  </si>
  <si>
    <t>Ridho Falah Muzakki</t>
  </si>
  <si>
    <t>Anisa Faiha Putri Priyono</t>
  </si>
  <si>
    <t>Amanda Nur Rahmawati</t>
  </si>
  <si>
    <t>Elisa Fitri</t>
  </si>
  <si>
    <t>Leny Anggraeni</t>
  </si>
  <si>
    <t>Nahl Ar Rasyd</t>
  </si>
  <si>
    <t>Risma Nur Herlina Tasya</t>
  </si>
  <si>
    <t>Zazkya Ramadhani</t>
  </si>
  <si>
    <t>Dipa Rizki Maharso Alam</t>
  </si>
  <si>
    <t>Bobotsari</t>
  </si>
  <si>
    <t>Muhamad Abyan Syaqieb</t>
  </si>
  <si>
    <t>Aila Nirmala Putri</t>
  </si>
  <si>
    <t>Rembang</t>
  </si>
  <si>
    <t>Aliza Muflikhatul Fadila</t>
  </si>
  <si>
    <t>Aswin Zulfadli</t>
  </si>
  <si>
    <t>Fakhira Lainatusyifa</t>
  </si>
  <si>
    <t>Kenzie Ibrahim Majid</t>
  </si>
  <si>
    <t>Maula Niami Jannah</t>
  </si>
  <si>
    <t>Nabila Qurrotuaayunin</t>
  </si>
  <si>
    <t>Rafika Fatimatuzzahra</t>
  </si>
  <si>
    <t>Tasya Fadilla</t>
  </si>
  <si>
    <t>Berliana Aprilia</t>
  </si>
  <si>
    <t>Fina Nailatul Izzah</t>
  </si>
  <si>
    <t>Khansa Adzkia Ramadhini</t>
  </si>
  <si>
    <t>Thariq Akmal</t>
  </si>
  <si>
    <t>Ayumi Gendis Nandini Tilarso</t>
  </si>
  <si>
    <t>Naura Eki Abilia</t>
  </si>
  <si>
    <t>Akeila Alma Dhias Syafani</t>
  </si>
  <si>
    <t>Atika Widianingrum</t>
  </si>
  <si>
    <t>Felisa Ayunindya</t>
  </si>
  <si>
    <t>Inez Rachmania Putri</t>
  </si>
  <si>
    <t>Muhammad Irsyaad Palhadis Syafiq</t>
  </si>
  <si>
    <t>Raffa Dwi Putra Ambali</t>
  </si>
  <si>
    <t>Agnilyan Sofwa Rasendriya</t>
  </si>
  <si>
    <t>Deandra Shyrenia Nugroho</t>
  </si>
  <si>
    <t>Dinda Larasati Maharani</t>
  </si>
  <si>
    <t>Fiona Adheta Putri</t>
  </si>
  <si>
    <t>Khoiria Nadia Qurrotu'Aini</t>
  </si>
  <si>
    <t>Abror Kohar D.A.L.W</t>
  </si>
  <si>
    <t>Alfi Nur Khasanah</t>
  </si>
  <si>
    <t>Kayyisa Elma Mazea</t>
  </si>
  <si>
    <t>Arum Sulistiyani</t>
  </si>
  <si>
    <t>Andini Nurizkia Wibowo</t>
  </si>
  <si>
    <t>Arfhio Royan Nova</t>
  </si>
  <si>
    <t>Nunki Annisa Sasikirana</t>
  </si>
  <si>
    <t>Zahro Rosita</t>
  </si>
  <si>
    <t>Annisa Azalia Zain</t>
  </si>
  <si>
    <t>Fajriyah Lailani Shalihah</t>
  </si>
  <si>
    <t>Dwi Gusti Galang Nur Khaliq</t>
  </si>
  <si>
    <t>Fyonna Aulia Rahma Sayogi</t>
  </si>
  <si>
    <t>Aqilla Ineky Mulyani</t>
  </si>
  <si>
    <t>Chayyira Mayda Wanodya Setyawan</t>
  </si>
  <si>
    <t>Briliandwika Setiyo Satoto</t>
  </si>
  <si>
    <t>Nazirandita Irja Pramana</t>
  </si>
  <si>
    <t>Aura Putri Hafiya</t>
  </si>
  <si>
    <t>Yasmin Zakiyah</t>
  </si>
  <si>
    <t>Adika Zivia Awaludin</t>
  </si>
  <si>
    <t xml:space="preserve">Nayla Tsani Hannalee </t>
  </si>
  <si>
    <t>Tazkiyatul Muniriyah</t>
  </si>
  <si>
    <t>Michael Alejandro Sylversson</t>
  </si>
  <si>
    <t>Aura Cinantya Kurniawan</t>
  </si>
  <si>
    <t>Dimas Aryaguna Prihatmanto</t>
  </si>
  <si>
    <t>Novelinda Lathifah Isnaeni</t>
  </si>
  <si>
    <t>Alfina Sovi Khoir</t>
  </si>
  <si>
    <t xml:space="preserve">Alifah Salsabila Oktafiana </t>
  </si>
  <si>
    <t xml:space="preserve">Zafirah </t>
  </si>
  <si>
    <t>Pandega Raja Ayazmar</t>
  </si>
  <si>
    <t>Naveda Eshal Layla Fitriyani</t>
  </si>
  <si>
    <t>Abhista Aufa Ayazmar</t>
  </si>
  <si>
    <t>Azka Azfar Ramadhan</t>
  </si>
  <si>
    <t>Mukhamad Aghasha Gama Hidayat</t>
  </si>
  <si>
    <t>Pemalang</t>
  </si>
  <si>
    <t>Nezza Fadila Putri</t>
  </si>
  <si>
    <t>Rafha Rayhan Ramanda</t>
  </si>
  <si>
    <t>Mavellyn Lovely Princessa</t>
  </si>
  <si>
    <t>Ajeng Ayu Sulistiani</t>
  </si>
  <si>
    <t>Mecca Agustine Ramadhanti</t>
  </si>
  <si>
    <t>M Azzam Rafi Kurniawan</t>
  </si>
  <si>
    <t>Kiranasasi Agustian</t>
  </si>
  <si>
    <t>Adzkia Poppy Azzahra</t>
  </si>
  <si>
    <t>Zulfa Aulia Sabrina</t>
  </si>
  <si>
    <t>Azka Fayyaz Taqy</t>
  </si>
  <si>
    <t>Cleo Shafhah Brilian Sujana</t>
  </si>
  <si>
    <t>Tertia Calosa Fulca Sujana</t>
  </si>
  <si>
    <t>Shelomitha Wilhelmina Gunawan</t>
  </si>
  <si>
    <t>Azharul Ghothfan Haaris</t>
  </si>
  <si>
    <t>Griselda Callista Ramadhani</t>
  </si>
  <si>
    <t xml:space="preserve">Maritza Khairana </t>
  </si>
  <si>
    <t>Muhammad Umar Basayev</t>
  </si>
  <si>
    <t>Fajri Addinal Akbar</t>
  </si>
  <si>
    <t>Kiara Ariputri Aileenala</t>
  </si>
  <si>
    <t>Maritza Ayudhya Putri</t>
  </si>
  <si>
    <t>Nareswara Sannur Shakeela</t>
  </si>
  <si>
    <t>Radhwa Aqilah Jaya Clarinta</t>
  </si>
  <si>
    <t>Kartika Firmanto Putri</t>
  </si>
  <si>
    <t>Zahra Adinda Khairunisa</t>
  </si>
  <si>
    <t>Aprilia Deva Azzahra</t>
  </si>
  <si>
    <t>Syafira Septianadevi Ramadhania</t>
  </si>
  <si>
    <t>Ghany Rahman Yusuf Al Farabi</t>
  </si>
  <si>
    <t>Alfon Nazar Ilham Mulyadi</t>
  </si>
  <si>
    <t>Ardiansah Cahya Januar</t>
  </si>
  <si>
    <t>Andika Maulana Setiawan</t>
  </si>
  <si>
    <t>Olivia Azzahra</t>
  </si>
  <si>
    <t>Gisya Auliya Oktasari</t>
  </si>
  <si>
    <t>Sifa Indriana Saputri</t>
  </si>
  <si>
    <t>Bangkit Bintoro</t>
  </si>
  <si>
    <t>Aldo Ramdhan Mubaroq</t>
  </si>
  <si>
    <t>Asyam Alana</t>
  </si>
  <si>
    <t>Calysta Zhafira Riyanto</t>
  </si>
  <si>
    <t>Hanifah</t>
  </si>
  <si>
    <t>Meilya Siti Nurhaliza</t>
  </si>
  <si>
    <t>Raivana Nabila Armalita</t>
  </si>
  <si>
    <t>Arzika Dinda Ivana</t>
  </si>
  <si>
    <t>Charista Deena Elindhita</t>
  </si>
  <si>
    <t>Galih Azzam Novtiawan</t>
  </si>
  <si>
    <t>Mahesti Almira</t>
  </si>
  <si>
    <t>Nadiva Lintang Cahyani</t>
  </si>
  <si>
    <t>Shifa Maulidina Sazki</t>
  </si>
  <si>
    <t>Silfi Arifatul Ngafifah</t>
  </si>
  <si>
    <t>Chania Rizkha Zulva Zulvika</t>
  </si>
  <si>
    <t>Dimas Brian Aditya</t>
  </si>
  <si>
    <t>Edgina Rihhadatul Ais</t>
  </si>
  <si>
    <t>Hafiz Rizki Ansyari</t>
  </si>
  <si>
    <t>Hesti Handayani Nuraeni</t>
  </si>
  <si>
    <t>Kinanthi Andin Sekar Sari</t>
  </si>
  <si>
    <t>Raditya Putra Alva Ramadhan</t>
  </si>
  <si>
    <t>Rafael Gavrila Siswanto</t>
  </si>
  <si>
    <t>Dzalaidi Arkan Al Fatih Nuzuki</t>
  </si>
  <si>
    <t>Keyla Hasna  F.R</t>
  </si>
  <si>
    <t>Fahri Riyan Perdana</t>
  </si>
  <si>
    <t>Raya Arriva Zweena</t>
  </si>
  <si>
    <t>Tsalitsa Nur Lailatus Syifa</t>
  </si>
  <si>
    <t>Zidny Al Hayan</t>
  </si>
  <si>
    <t>Bisma Erqi Arriziq</t>
  </si>
  <si>
    <t>Ezar Naf'an Hidayat</t>
  </si>
  <si>
    <t>Nicholas Lamberto Kurniawan</t>
  </si>
  <si>
    <t>Dariel Oktaf Wahyu Saputra</t>
  </si>
  <si>
    <t>Kedungreja</t>
  </si>
  <si>
    <t>Isti Alaenatul Fajrunita</t>
  </si>
  <si>
    <t>Kenzi Wistara</t>
  </si>
  <si>
    <t>Muhamad Khunais Akbar</t>
  </si>
  <si>
    <t>Farrel Putra Sebastian</t>
  </si>
  <si>
    <t>Sheenaz Raisha Windriya</t>
  </si>
  <si>
    <t>Delano Pasha Arindra</t>
  </si>
  <si>
    <t>Radisty Purwasandria Sutrisno</t>
  </si>
  <si>
    <t>Anggun Syafira Dewi</t>
  </si>
  <si>
    <t>Aulia Naeli Rahmah</t>
  </si>
  <si>
    <t>Melissa Wahyu Widyandari</t>
  </si>
  <si>
    <t>Nayla Syifa Ariani</t>
  </si>
  <si>
    <t>Fiona Cecilia Wijaya</t>
  </si>
  <si>
    <t>Nina Ramadani</t>
  </si>
  <si>
    <t>Rayi Sekar Purwaningsih</t>
  </si>
  <si>
    <t>Dwi Lisa Muldiyani</t>
  </si>
  <si>
    <t>Aurelin Putri Okta Gisella</t>
  </si>
  <si>
    <t>Marcella Rezky Maulidha</t>
  </si>
  <si>
    <t>Fiona Widya Sakhi</t>
  </si>
  <si>
    <t>Firzanah Latifatul Khansa</t>
  </si>
  <si>
    <t>Hanin Al Syakira Abdullah</t>
  </si>
  <si>
    <t>Callestine Firstania</t>
  </si>
  <si>
    <t>Pramesti Naya Maheswari</t>
  </si>
  <si>
    <t>Mohammad Indra Rezky P</t>
  </si>
  <si>
    <t>Yumna Shabira Aziz</t>
  </si>
  <si>
    <t>Hafidzah Jilan Rahmat Aziz</t>
  </si>
  <si>
    <t>Kennis Talia Balqis Widyla</t>
  </si>
  <si>
    <t>Faiza Rahma Kamila</t>
  </si>
  <si>
    <t>Yazid Abdulaziz Amrani</t>
  </si>
  <si>
    <t>Achmad Zaky Musthofa</t>
  </si>
  <si>
    <t>Meyliana Solihah</t>
  </si>
  <si>
    <t>Anastasia Gandes Setiawan</t>
  </si>
  <si>
    <t>Medina Annora Widyarchi</t>
  </si>
  <si>
    <t>Deniis Naureen Alesha</t>
  </si>
  <si>
    <t>Diaz Ezar Prastama</t>
  </si>
  <si>
    <t>Nafal Maula Putra Hanan</t>
  </si>
  <si>
    <t>Rahmawati Hanifah</t>
  </si>
  <si>
    <t>Hannif Akhmad Aldiansyah</t>
  </si>
  <si>
    <t>Ijlal Ramdhan</t>
  </si>
  <si>
    <t>Destian Dwi Rahman</t>
  </si>
  <si>
    <t>Hafizhah Aqila Kurnindawati</t>
  </si>
  <si>
    <t>Manda Marcella Agatha Jiva</t>
  </si>
  <si>
    <t>Ringgo Hardianto Fattahillah</t>
  </si>
  <si>
    <t>Laela Ayu Zeni Safitri</t>
  </si>
  <si>
    <t>Pintan Oktaviana Hendrayani</t>
  </si>
  <si>
    <t>Gresiana Queenshaputri</t>
  </si>
  <si>
    <t>M. Tristan Radithya Handayani</t>
  </si>
  <si>
    <t>Nafwa Auryn Najla Fawnia</t>
  </si>
  <si>
    <t xml:space="preserve">Kajen </t>
  </si>
  <si>
    <t>Fadya Anis Nafhisa</t>
  </si>
  <si>
    <t>Ibrahim Zidan Alfaridzi</t>
  </si>
  <si>
    <t>Amira Balqis Assaba</t>
  </si>
  <si>
    <t>Avicenna Iqbal Shafiq</t>
  </si>
  <si>
    <t>Aliifah Cahyaning Ramadhani</t>
  </si>
  <si>
    <t>Andhiti Nur Priangguna</t>
  </si>
  <si>
    <t>Anugrah Putra Darmajati</t>
  </si>
  <si>
    <t>Firsya Susi Widyasari</t>
  </si>
  <si>
    <t>Firda Farhah Mu'adzah</t>
  </si>
  <si>
    <t>Raihanah Syahda Nuraini</t>
  </si>
  <si>
    <t>Btari Kirana Murti</t>
  </si>
  <si>
    <t>Janeeta Anindya NP</t>
  </si>
  <si>
    <t>Hannan Salma Qonitah</t>
  </si>
  <si>
    <t>Khairunnisa Shafa Fauzana</t>
  </si>
  <si>
    <t>Luvena Elysianarda Hendra</t>
  </si>
  <si>
    <t>Fayza Adila El Husna</t>
  </si>
  <si>
    <t>Nadia Nurfaida Azmi</t>
  </si>
  <si>
    <t>Nazrul Qori Adhika</t>
  </si>
  <si>
    <t>Hanif Akbar Nur Allamsyah</t>
  </si>
  <si>
    <t>Rava Dzaka Faiza</t>
  </si>
  <si>
    <t>Lelita Eka Febriana</t>
  </si>
  <si>
    <t>Harist Quthb Ikhsan</t>
  </si>
  <si>
    <t>Ghifari Ramadhan Putra W</t>
  </si>
  <si>
    <t>Risda Latifatul Qulub</t>
  </si>
  <si>
    <t>Nauva Malidanisa</t>
  </si>
  <si>
    <t>Maulida Ayuna Rachman</t>
  </si>
  <si>
    <t xml:space="preserve">Gombong </t>
  </si>
  <si>
    <t>Elvina Aghni Ilmi</t>
  </si>
  <si>
    <t>Fadel Azhar Muna</t>
  </si>
  <si>
    <t>Fillia Fredelina</t>
  </si>
  <si>
    <t>Haruna Syah Sugesti</t>
  </si>
  <si>
    <t>Nafissa Hamiidah Majiid</t>
  </si>
  <si>
    <t>Nagelia Salbila Nur Azizah</t>
  </si>
  <si>
    <t>Azza Alfi Amalia</t>
  </si>
  <si>
    <t>Deka Oknisafira</t>
  </si>
  <si>
    <t>Khoerunnisa Nurul Aini</t>
  </si>
  <si>
    <t>Puput Puspita Sari</t>
  </si>
  <si>
    <t>Reza Al Iqbal</t>
  </si>
  <si>
    <t>Nabil Ikhdian An'nafi</t>
  </si>
  <si>
    <t>Anggun Aulia</t>
  </si>
  <si>
    <t>Mayaza Wihda Zahira</t>
  </si>
  <si>
    <t>Bilqishthi</t>
  </si>
  <si>
    <t>Nadyan Nintan</t>
  </si>
  <si>
    <t>Andre Nadhif Nandana Latifudin</t>
  </si>
  <si>
    <t>Aulia Zalfa Zen</t>
  </si>
  <si>
    <t>Farah Hasya Nazifa</t>
  </si>
  <si>
    <t>Gita Syakira Rahmadani</t>
  </si>
  <si>
    <t>Kayla Zakiyya Arkali</t>
  </si>
  <si>
    <t>Marsha Adelia Setyani</t>
  </si>
  <si>
    <t>Meydina Elviyanti</t>
  </si>
  <si>
    <t>Prima Ramadani</t>
  </si>
  <si>
    <t>Hafizh Marchiyaas Afriyono</t>
  </si>
  <si>
    <t>Kemuning Trisna Arundina Simon</t>
  </si>
  <si>
    <t>Muhammad Maisan Adam</t>
  </si>
  <si>
    <t>Rafi Rabbani Setyadi</t>
  </si>
  <si>
    <t>Seruni Tristan Pramujati Simon</t>
  </si>
  <si>
    <t>Zidna Abdil Muhith</t>
  </si>
  <si>
    <t>Ibrizi Aurel Aditya</t>
  </si>
  <si>
    <t>Emiliana Aisha Dhani</t>
  </si>
  <si>
    <t>Syifaa Dwi Avita Putri</t>
  </si>
  <si>
    <t>Nailah Prita Diana</t>
  </si>
  <si>
    <t>Shintia Kholifahtun Janah</t>
  </si>
  <si>
    <t xml:space="preserve">Suerine Chong </t>
  </si>
  <si>
    <t>Elricha Filyomi</t>
  </si>
  <si>
    <t>Nur Azizah Rokhmaniyah</t>
  </si>
  <si>
    <t>Syahrini Mugi Lestari</t>
  </si>
  <si>
    <t>Aninditya Wisnu Darma Mahardhika</t>
  </si>
  <si>
    <t>Bintang Aisyah</t>
  </si>
  <si>
    <t>Ananda Nika Khoirunnisa</t>
  </si>
  <si>
    <t>Ferdimas Alfiansyah Ramadhan</t>
  </si>
  <si>
    <t>Zahra Meitri Rahmadani</t>
  </si>
  <si>
    <t>Indah Yulianita</t>
  </si>
  <si>
    <t>Hikari Kayla Sashikirana</t>
  </si>
  <si>
    <t>Ilham Faqih Imani</t>
  </si>
  <si>
    <t>Ami Resma Gintari</t>
  </si>
  <si>
    <t>Haninda Aulia</t>
  </si>
  <si>
    <t xml:space="preserve">Aisha Pramita </t>
  </si>
  <si>
    <t>Aninda Immaroh Zulfa</t>
  </si>
  <si>
    <t>Roikhana Nabila Azahro</t>
  </si>
  <si>
    <t>Azriel Raditya Pratama</t>
  </si>
  <si>
    <t>Rizki Yuliyanti Saputri</t>
  </si>
  <si>
    <t>Disa Ardhiona Inandyasari</t>
  </si>
  <si>
    <t>Indah Nur Cahyani</t>
  </si>
  <si>
    <t>Maymanda Resti Hernita</t>
  </si>
  <si>
    <t>Caroline Vidya</t>
  </si>
  <si>
    <t>Nawang Dwi Cahya</t>
  </si>
  <si>
    <t>Zahra Regita Andaryani</t>
  </si>
  <si>
    <t>Hilda Zahra Khalifah</t>
  </si>
  <si>
    <t>Labibah Nur Syifa</t>
  </si>
  <si>
    <t>Roro Saskia Hertianti</t>
  </si>
  <si>
    <t>Roro Taskia Hertianti</t>
  </si>
  <si>
    <t>Sefry Okti Rahmadani</t>
  </si>
  <si>
    <t>Lutfiah Anjar Rohmah</t>
  </si>
  <si>
    <t>Reghina Mufidaliya Nur Fazri</t>
  </si>
  <si>
    <t>Queen Athaya Sayruka</t>
  </si>
  <si>
    <t>Athaya Ailsa Farzana</t>
  </si>
  <si>
    <t>Anindya Azkiya Rizka</t>
  </si>
  <si>
    <t>Udi Ananda Pratama</t>
  </si>
  <si>
    <t>Najma Karimah Al Isyroqi</t>
  </si>
  <si>
    <t>Muhammad Yasir Rifai</t>
  </si>
  <si>
    <t>Muhammad Gilang Pramudya</t>
  </si>
  <si>
    <t>Yusuf Shaleh Sudrajat</t>
  </si>
  <si>
    <t>Muhammad Raihan Pramudya Ukail</t>
  </si>
  <si>
    <t>Vionna Chika Arshana</t>
  </si>
  <si>
    <t>Khalfano Lazuardi Gunawan</t>
  </si>
  <si>
    <t>Muhammad Anhar Rabbani</t>
  </si>
  <si>
    <t>Aisha Khairannisa Setyadi</t>
  </si>
  <si>
    <t>Callista Zera Faustina</t>
  </si>
  <si>
    <t>Chiquitha Ghaniey Kurniawan</t>
  </si>
  <si>
    <t>Hasna Qorri Aina Pridepa</t>
  </si>
  <si>
    <t>Khansa Qonita</t>
  </si>
  <si>
    <t>Zaskia Zufa Ardianti</t>
  </si>
  <si>
    <t>Lorenza Priartkara</t>
  </si>
  <si>
    <t>Fiona Putri Aprilia</t>
  </si>
  <si>
    <t>Aufa Hanif Amanullah</t>
  </si>
  <si>
    <t>Leandra Aulia Nabila</t>
  </si>
  <si>
    <t>Nafira Azzahra</t>
  </si>
  <si>
    <t>Zahrotul Aeni</t>
  </si>
  <si>
    <t>Chery Sofia Wijayanti</t>
  </si>
  <si>
    <t>Rifal Nur Pidie</t>
  </si>
  <si>
    <t>Erlangga Jesen Kasyafani</t>
  </si>
  <si>
    <t>Alan Rifka Pratama</t>
  </si>
  <si>
    <t>Arya Satya Hendrasaktika</t>
  </si>
  <si>
    <t>Evandaffa Mahenda Rasyid</t>
  </si>
  <si>
    <t>Felix Saputra</t>
  </si>
  <si>
    <t>Ghaney Sheva Azahra</t>
  </si>
  <si>
    <t>Najwa Syifa Santosa</t>
  </si>
  <si>
    <t>Shafa Aurelia Rachma</t>
  </si>
  <si>
    <t>Jauza Hana Delila</t>
  </si>
  <si>
    <t>Niyocoricha</t>
  </si>
  <si>
    <t>Fawwaz Azka Fauzah</t>
  </si>
  <si>
    <t>Falisha Arum Nabila</t>
  </si>
  <si>
    <t>Tadwinul Husna El Shofiyyah</t>
  </si>
  <si>
    <t>Fatimah Hayyu Palupi</t>
  </si>
  <si>
    <t>Almira Aliya Zahra</t>
  </si>
  <si>
    <t>Queency Heaven Virginia</t>
  </si>
  <si>
    <t xml:space="preserve">Aurelia Kirani Putri </t>
  </si>
  <si>
    <t>Aqira Sultansyah</t>
  </si>
  <si>
    <t>Femayla Handamuthi</t>
  </si>
  <si>
    <t>Felisha Putri Ananta</t>
  </si>
  <si>
    <t>Nikita Putri Citra Aurelia</t>
  </si>
  <si>
    <t>Jumar Arifin</t>
  </si>
  <si>
    <t>Dimas Rafi Satya</t>
  </si>
  <si>
    <t>Caroline Chika Widyadhana Setiawan</t>
  </si>
  <si>
    <t>Hamizan Yudistira</t>
  </si>
  <si>
    <t>Firza Aulia Rafsanjani</t>
  </si>
  <si>
    <t>Kerensa Jacinda Listyanto</t>
  </si>
  <si>
    <t>Kenan Jeraldo Listyanto</t>
  </si>
  <si>
    <t>Danella Chiara Elvaretta</t>
  </si>
  <si>
    <t>Dean Anindita Sarah</t>
  </si>
  <si>
    <t>Eka Widi Astuti</t>
  </si>
  <si>
    <t>Zaina Brian D Balkis</t>
  </si>
  <si>
    <t>Zaine Brian D Balkis</t>
  </si>
  <si>
    <t>Arindhika May Anjani</t>
  </si>
  <si>
    <t>Ananda Fadhil Al Fairuz</t>
  </si>
  <si>
    <t>Isyana Aulia Desnita</t>
  </si>
  <si>
    <t>Dian Anandita</t>
  </si>
  <si>
    <t>Haya Khairy Sasi Maulida</t>
  </si>
  <si>
    <t>Nazla Fitriyani</t>
  </si>
  <si>
    <t>Shafa Rostiana Alif</t>
  </si>
  <si>
    <t>Tsabita Shofi Malika Ubadah Hasyim</t>
  </si>
  <si>
    <t>Muhammad Azizan Rafiqi</t>
  </si>
  <si>
    <t>Febri Nur Faizah</t>
  </si>
  <si>
    <t>Adinda Salsabilla Alya Petra</t>
  </si>
  <si>
    <t>Naura Almaqhvira Ramadhani</t>
  </si>
  <si>
    <t>Quthbun Allabiby FKS</t>
  </si>
  <si>
    <t>Rahmasyefrin Gustin Elora</t>
  </si>
  <si>
    <t>Syabrina Anifa Yuliana</t>
  </si>
  <si>
    <t>Zaki Ahmad Zulfikar</t>
  </si>
  <si>
    <t>Faras Rahmadhani</t>
  </si>
  <si>
    <t>Stella Hana Ujwala</t>
  </si>
  <si>
    <t>Kiara Nur Aska Priyadi</t>
  </si>
  <si>
    <t>Fauziyyah Annisa Andriani</t>
  </si>
  <si>
    <t>Bilqis Novi Ayu Wulantika</t>
  </si>
  <si>
    <t>Kalila Firyal Hidayat</t>
  </si>
  <si>
    <t>Alzena Shafana Nadira</t>
  </si>
  <si>
    <t>Meilisa Dwi Hanifah</t>
  </si>
  <si>
    <t>Aufa Nitya Raihanunnisa</t>
  </si>
  <si>
    <t>Anindya Sophie Teguh Ramadhani</t>
  </si>
  <si>
    <t>Dinda Afrin Fitriani</t>
  </si>
  <si>
    <t>Anwar Sutoro</t>
  </si>
  <si>
    <t>Rauf Daffa Kaindra</t>
  </si>
  <si>
    <t>Saskia Dyas Putri Ramadhani</t>
  </si>
  <si>
    <t>Malissya Ayudhia Putri Harwoko</t>
  </si>
  <si>
    <t>Lilla Aerika Hinggarani</t>
  </si>
  <si>
    <t>Safa Nabil Fashih</t>
  </si>
  <si>
    <t>Quinsha Cantika Adhysti Maharani</t>
  </si>
  <si>
    <t>HASIL KOMPETISI MENTAL ARITMETIKA KATEGORI A2</t>
  </si>
  <si>
    <t>HASIL KOMPETISI MENTAL ARITMETIKA KATEGORI A1</t>
  </si>
  <si>
    <t>HASIL KOMPETISI MENTAL ARITMETIKA KATEGORI C</t>
  </si>
  <si>
    <t>TTL</t>
  </si>
  <si>
    <t>HASIL KOMPETISI MENTAL ARITMETIKA KATEGORI B</t>
  </si>
  <si>
    <t>HASIL KOMPETISI MENTAL ARITMETIKA KATEGORI E</t>
  </si>
  <si>
    <t>HASIL KOMPETISI MENTAL ARITMETIKA KATEGORI F</t>
  </si>
  <si>
    <t>HASIL KOMPETISI MENTAL ARITMETIKA KATEGORI G</t>
  </si>
  <si>
    <t>Tdk Hadir</t>
  </si>
  <si>
    <t>A1-054</t>
  </si>
  <si>
    <t>A1-011</t>
  </si>
  <si>
    <t>A1-045</t>
  </si>
  <si>
    <t>A1-026</t>
  </si>
  <si>
    <t>A1-063</t>
  </si>
  <si>
    <t>A1-034</t>
  </si>
  <si>
    <t>A1-028</t>
  </si>
  <si>
    <t>A1-018</t>
  </si>
  <si>
    <t>A1-032</t>
  </si>
  <si>
    <t>A1-039</t>
  </si>
  <si>
    <t>A1-006</t>
  </si>
  <si>
    <t>A1-047</t>
  </si>
  <si>
    <t>A1-053</t>
  </si>
  <si>
    <t>A1-049</t>
  </si>
  <si>
    <t>A1-013</t>
  </si>
  <si>
    <t>A1-025</t>
  </si>
  <si>
    <t>A1-020</t>
  </si>
  <si>
    <t>A1-066</t>
  </si>
  <si>
    <t>A1-022</t>
  </si>
  <si>
    <t>A1-033</t>
  </si>
  <si>
    <t>A1-044</t>
  </si>
  <si>
    <t>A1-005</t>
  </si>
  <si>
    <t>A1-008</t>
  </si>
  <si>
    <t>A1-050</t>
  </si>
  <si>
    <t>A1-052</t>
  </si>
  <si>
    <t>A1-040</t>
  </si>
  <si>
    <t>A1-002</t>
  </si>
  <si>
    <t>A1-037</t>
  </si>
  <si>
    <t>A1-048</t>
  </si>
  <si>
    <t>A1-064</t>
  </si>
  <si>
    <t>A1-051</t>
  </si>
  <si>
    <t>A1-062</t>
  </si>
  <si>
    <t>A1-059</t>
  </si>
  <si>
    <t>A1-019</t>
  </si>
  <si>
    <t>A1-023</t>
  </si>
  <si>
    <t>A1-036</t>
  </si>
  <si>
    <t>A1-046</t>
  </si>
  <si>
    <t>A1-055</t>
  </si>
  <si>
    <t>A1-035</t>
  </si>
  <si>
    <t>A1-060</t>
  </si>
  <si>
    <t>A1-056</t>
  </si>
  <si>
    <t>A1-058</t>
  </si>
  <si>
    <t>A1-015</t>
  </si>
  <si>
    <t>A1-065</t>
  </si>
  <si>
    <t>A1-043</t>
  </si>
  <si>
    <t>A1-021</t>
  </si>
  <si>
    <t>A1-041</t>
  </si>
  <si>
    <t>A1-017</t>
  </si>
  <si>
    <t>A1-004</t>
  </si>
  <si>
    <t>A1-024</t>
  </si>
  <si>
    <t>A1-014</t>
  </si>
  <si>
    <t>A1-027</t>
  </si>
  <si>
    <t>A1-012</t>
  </si>
  <si>
    <t>A1-038</t>
  </si>
  <si>
    <t>A1-016</t>
  </si>
  <si>
    <t>A1-042</t>
  </si>
  <si>
    <t>A1-009</t>
  </si>
  <si>
    <t>A1-031</t>
  </si>
  <si>
    <t>A1-029</t>
  </si>
  <si>
    <t>A1-001</t>
  </si>
  <si>
    <t>A1-007</t>
  </si>
  <si>
    <t>A1-010</t>
  </si>
  <si>
    <t>A1-057</t>
  </si>
  <si>
    <t>A1-061</t>
  </si>
  <si>
    <t>A1-030</t>
  </si>
  <si>
    <t>A1-003</t>
  </si>
  <si>
    <t>A2-098</t>
  </si>
  <si>
    <t>A2-043</t>
  </si>
  <si>
    <t>A2-034</t>
  </si>
  <si>
    <t>A2-069</t>
  </si>
  <si>
    <t>A2-022</t>
  </si>
  <si>
    <t>A2-088</t>
  </si>
  <si>
    <t>A2-106</t>
  </si>
  <si>
    <t>A2-097</t>
  </si>
  <si>
    <t>A2-040</t>
  </si>
  <si>
    <t>A2-103</t>
  </si>
  <si>
    <t>A2-012</t>
  </si>
  <si>
    <t>A2-073</t>
  </si>
  <si>
    <t>A2-099</t>
  </si>
  <si>
    <t>A2-004</t>
  </si>
  <si>
    <t>A2-101</t>
  </si>
  <si>
    <t>A2-031</t>
  </si>
  <si>
    <t>A2-055</t>
  </si>
  <si>
    <t>A2-027</t>
  </si>
  <si>
    <t>A2-037</t>
  </si>
  <si>
    <t>A2-017</t>
  </si>
  <si>
    <t>A2-003</t>
  </si>
  <si>
    <t>A2-070</t>
  </si>
  <si>
    <t>A2-102</t>
  </si>
  <si>
    <t>A2-032</t>
  </si>
  <si>
    <t>A2-077</t>
  </si>
  <si>
    <t>A2-023</t>
  </si>
  <si>
    <t>A2-060</t>
  </si>
  <si>
    <t>A2-082</t>
  </si>
  <si>
    <t>A2-076</t>
  </si>
  <si>
    <t>A2-045</t>
  </si>
  <si>
    <t>A2-061</t>
  </si>
  <si>
    <t>A2-038</t>
  </si>
  <si>
    <t>A2-063</t>
  </si>
  <si>
    <t>A2-016</t>
  </si>
  <si>
    <t>A2-104</t>
  </si>
  <si>
    <t>A2-029</t>
  </si>
  <si>
    <t>A2-056</t>
  </si>
  <si>
    <t>A2-107</t>
  </si>
  <si>
    <t>A2-068</t>
  </si>
  <si>
    <t>A2-089</t>
  </si>
  <si>
    <t>A2-052</t>
  </si>
  <si>
    <t>A2-065</t>
  </si>
  <si>
    <t>A2-093</t>
  </si>
  <si>
    <t>A2-080</t>
  </si>
  <si>
    <t>A2-001</t>
  </si>
  <si>
    <t>A2-075</t>
  </si>
  <si>
    <t>A2-013</t>
  </si>
  <si>
    <t>A2-051</t>
  </si>
  <si>
    <t>A2-035</t>
  </si>
  <si>
    <t>A2-081</t>
  </si>
  <si>
    <t>A2-084</t>
  </si>
  <si>
    <t>A2-048</t>
  </si>
  <si>
    <t>A2-090</t>
  </si>
  <si>
    <t>A2-057</t>
  </si>
  <si>
    <t>A2-006</t>
  </si>
  <si>
    <t>A2-091</t>
  </si>
  <si>
    <t>A2-086</t>
  </si>
  <si>
    <t>A2-009</t>
  </si>
  <si>
    <t>A2-066</t>
  </si>
  <si>
    <t>A2-079</t>
  </si>
  <si>
    <t>A2-046</t>
  </si>
  <si>
    <t>A2-028</t>
  </si>
  <si>
    <t>A2-087</t>
  </si>
  <si>
    <t>A2-026</t>
  </si>
  <si>
    <t>A2-071</t>
  </si>
  <si>
    <t>A2-100</t>
  </si>
  <si>
    <t>A2-078</t>
  </si>
  <si>
    <t>A2-007</t>
  </si>
  <si>
    <t>A2-002</t>
  </si>
  <si>
    <t>A2-014</t>
  </si>
  <si>
    <t>A2-049</t>
  </si>
  <si>
    <t>A2-018</t>
  </si>
  <si>
    <t>A2-008</t>
  </si>
  <si>
    <t>A2-085</t>
  </si>
  <si>
    <t>A2-047</t>
  </si>
  <si>
    <t>A2-005</t>
  </si>
  <si>
    <t>A2-010</t>
  </si>
  <si>
    <t>A2-096</t>
  </si>
  <si>
    <t>A2-044</t>
  </si>
  <si>
    <t>A2-109</t>
  </si>
  <si>
    <t>A2-033</t>
  </si>
  <si>
    <t>A2-054</t>
  </si>
  <si>
    <t>A2-030</t>
  </si>
  <si>
    <t>A2-064</t>
  </si>
  <si>
    <t>A2-041</t>
  </si>
  <si>
    <t>A2-058</t>
  </si>
  <si>
    <t>A2-094</t>
  </si>
  <si>
    <t>A2-036</t>
  </si>
  <si>
    <t>A2-095</t>
  </si>
  <si>
    <t>A2-019</t>
  </si>
  <si>
    <t>A2-059</t>
  </si>
  <si>
    <t>A2-108</t>
  </si>
  <si>
    <t>A2-042</t>
  </si>
  <si>
    <t>A2-092</t>
  </si>
  <si>
    <t>A2-025</t>
  </si>
  <si>
    <t>A2-020</t>
  </si>
  <si>
    <t>A2-011</t>
  </si>
  <si>
    <t>A2-105</t>
  </si>
  <si>
    <t>A2-072</t>
  </si>
  <si>
    <t>A2-015</t>
  </si>
  <si>
    <t>A2-039</t>
  </si>
  <si>
    <t>A2-067</t>
  </si>
  <si>
    <t>A2-021</t>
  </si>
  <si>
    <t>A2-074</t>
  </si>
  <si>
    <t>A2-050</t>
  </si>
  <si>
    <t>A2-062</t>
  </si>
  <si>
    <t>A2-053</t>
  </si>
  <si>
    <t>A2-083</t>
  </si>
  <si>
    <t>A2-024</t>
  </si>
  <si>
    <t>B-046</t>
  </si>
  <si>
    <t>B-017</t>
  </si>
  <si>
    <t>B-024</t>
  </si>
  <si>
    <t>B-008</t>
  </si>
  <si>
    <t>B-028</t>
  </si>
  <si>
    <t>B-035</t>
  </si>
  <si>
    <t>B-012</t>
  </si>
  <si>
    <t>B-047</t>
  </si>
  <si>
    <t>B-091</t>
  </si>
  <si>
    <t>B-049</t>
  </si>
  <si>
    <t>B-043</t>
  </si>
  <si>
    <t>B-074</t>
  </si>
  <si>
    <t>B-057</t>
  </si>
  <si>
    <t>B-023</t>
  </si>
  <si>
    <t>B-080</t>
  </si>
  <si>
    <t>B-015</t>
  </si>
  <si>
    <t>B-033</t>
  </si>
  <si>
    <t>B-039</t>
  </si>
  <si>
    <t>B-081</t>
  </si>
  <si>
    <t>B-013</t>
  </si>
  <si>
    <t>B-093</t>
  </si>
  <si>
    <t>B-020</t>
  </si>
  <si>
    <t>B-014</t>
  </si>
  <si>
    <t>B-026</t>
  </si>
  <si>
    <t>B-010</t>
  </si>
  <si>
    <t>B-054</t>
  </si>
  <si>
    <t>B-018</t>
  </si>
  <si>
    <t>B-075</t>
  </si>
  <si>
    <t>B-084</t>
  </si>
  <si>
    <t>B-062</t>
  </si>
  <si>
    <t>B-016</t>
  </si>
  <si>
    <t>B-058</t>
  </si>
  <si>
    <t>B-048</t>
  </si>
  <si>
    <t>B-050</t>
  </si>
  <si>
    <t>B-089</t>
  </si>
  <si>
    <t>B-044</t>
  </si>
  <si>
    <t>B-060</t>
  </si>
  <si>
    <t>B-005</t>
  </si>
  <si>
    <t>B-070</t>
  </si>
  <si>
    <t>B-022</t>
  </si>
  <si>
    <t>B-088</t>
  </si>
  <si>
    <t>B-007</t>
  </si>
  <si>
    <t>B-038</t>
  </si>
  <si>
    <t>B-068</t>
  </si>
  <si>
    <t>B-071</t>
  </si>
  <si>
    <t>B-031</t>
  </si>
  <si>
    <t>B-082</t>
  </si>
  <si>
    <t>B-004</t>
  </si>
  <si>
    <t>B-053</t>
  </si>
  <si>
    <t>B-040</t>
  </si>
  <si>
    <t>B-042</t>
  </si>
  <si>
    <t>B-030</t>
  </si>
  <si>
    <t>B-076</t>
  </si>
  <si>
    <t>B-025</t>
  </si>
  <si>
    <t>B-078</t>
  </si>
  <si>
    <t>B-045</t>
  </si>
  <si>
    <t>B-079</t>
  </si>
  <si>
    <t>B-087</t>
  </si>
  <si>
    <t>B-073</t>
  </si>
  <si>
    <t>B-002</t>
  </si>
  <si>
    <t>B-085</t>
  </si>
  <si>
    <t>B-001</t>
  </si>
  <si>
    <t>B-083</t>
  </si>
  <si>
    <t>B-034</t>
  </si>
  <si>
    <t>B-092</t>
  </si>
  <si>
    <t>B-006</t>
  </si>
  <si>
    <t>B-009</t>
  </si>
  <si>
    <t>B-003</t>
  </si>
  <si>
    <t>B-027</t>
  </si>
  <si>
    <t>B-066</t>
  </si>
  <si>
    <t>B-067</t>
  </si>
  <si>
    <t>B-021</t>
  </si>
  <si>
    <t>B-032</t>
  </si>
  <si>
    <t>B-086</t>
  </si>
  <si>
    <t>B-072</t>
  </si>
  <si>
    <t>B-064</t>
  </si>
  <si>
    <t>B-061</t>
  </si>
  <si>
    <t>B-056</t>
  </si>
  <si>
    <t>B-090</t>
  </si>
  <si>
    <t>B-051</t>
  </si>
  <si>
    <t>B-077</t>
  </si>
  <si>
    <t>B-037</t>
  </si>
  <si>
    <t>B-059</t>
  </si>
  <si>
    <t>B-065</t>
  </si>
  <si>
    <t>B-055</t>
  </si>
  <si>
    <t>B-036</t>
  </si>
  <si>
    <t>B-069</t>
  </si>
  <si>
    <t>B-052</t>
  </si>
  <si>
    <t>B-011</t>
  </si>
  <si>
    <t>B-029</t>
  </si>
  <si>
    <t>B-063</t>
  </si>
  <si>
    <t>B-019</t>
  </si>
  <si>
    <t>B-041</t>
  </si>
  <si>
    <t>E-009</t>
  </si>
  <si>
    <t>E-021</t>
  </si>
  <si>
    <t>E-023</t>
  </si>
  <si>
    <t>E-008</t>
  </si>
  <si>
    <t>E-022</t>
  </si>
  <si>
    <t>E-033</t>
  </si>
  <si>
    <t>E-004</t>
  </si>
  <si>
    <t>E-007</t>
  </si>
  <si>
    <t>E-010</t>
  </si>
  <si>
    <t>E-003</t>
  </si>
  <si>
    <t>E-013</t>
  </si>
  <si>
    <t>E-039</t>
  </si>
  <si>
    <t>E-024</t>
  </si>
  <si>
    <t>E-030</t>
  </si>
  <si>
    <t>E-001</t>
  </si>
  <si>
    <t>E-014</t>
  </si>
  <si>
    <t>E-017</t>
  </si>
  <si>
    <t>E-011</t>
  </si>
  <si>
    <t>E-025</t>
  </si>
  <si>
    <t>E-020</t>
  </si>
  <si>
    <t>E-005</t>
  </si>
  <si>
    <t>E-019</t>
  </si>
  <si>
    <t>E-016</t>
  </si>
  <si>
    <t>E-002</t>
  </si>
  <si>
    <t>E-037</t>
  </si>
  <si>
    <t>E-038</t>
  </si>
  <si>
    <t>E-015</t>
  </si>
  <si>
    <t>E-031</t>
  </si>
  <si>
    <t>E-028</t>
  </si>
  <si>
    <t>E-027</t>
  </si>
  <si>
    <t>E-026</t>
  </si>
  <si>
    <t>E-035</t>
  </si>
  <si>
    <t>E-006</t>
  </si>
  <si>
    <t>E-034</t>
  </si>
  <si>
    <t>E-012</t>
  </si>
  <si>
    <t>E-029</t>
  </si>
  <si>
    <t>E-032</t>
  </si>
  <si>
    <t>E-036</t>
  </si>
  <si>
    <t>E-018</t>
  </si>
  <si>
    <t>C-066</t>
  </si>
  <si>
    <t>C-075</t>
  </si>
  <si>
    <t>C-020</t>
  </si>
  <si>
    <t>C-057</t>
  </si>
  <si>
    <t>C-110</t>
  </si>
  <si>
    <t>C-062</t>
  </si>
  <si>
    <t>C-105</t>
  </si>
  <si>
    <t>C-118</t>
  </si>
  <si>
    <t>C-005</t>
  </si>
  <si>
    <t>C-076</t>
  </si>
  <si>
    <t>C-109</t>
  </si>
  <si>
    <t>C-117</t>
  </si>
  <si>
    <t>C-018</t>
  </si>
  <si>
    <t>C-033</t>
  </si>
  <si>
    <t>C-089</t>
  </si>
  <si>
    <t>C-063</t>
  </si>
  <si>
    <t>C-051</t>
  </si>
  <si>
    <t>C-086</t>
  </si>
  <si>
    <t>C-120</t>
  </si>
  <si>
    <t>C-115</t>
  </si>
  <si>
    <t>C-027</t>
  </si>
  <si>
    <t>C-026</t>
  </si>
  <si>
    <t>C-092</t>
  </si>
  <si>
    <t>C-007</t>
  </si>
  <si>
    <t>C-004</t>
  </si>
  <si>
    <t>C-116</t>
  </si>
  <si>
    <t>C-111</t>
  </si>
  <si>
    <t>C-024</t>
  </si>
  <si>
    <t>C-119</t>
  </si>
  <si>
    <t>C-021</t>
  </si>
  <si>
    <t>C-098</t>
  </si>
  <si>
    <t>C-045</t>
  </si>
  <si>
    <t>C-108</t>
  </si>
  <si>
    <t>C-082</t>
  </si>
  <si>
    <t>C-015</t>
  </si>
  <si>
    <t>C-091</t>
  </si>
  <si>
    <t>C-006</t>
  </si>
  <si>
    <t>C-050</t>
  </si>
  <si>
    <t>C-084</t>
  </si>
  <si>
    <t>C-083</t>
  </si>
  <si>
    <t>C-097</t>
  </si>
  <si>
    <t>C-035</t>
  </si>
  <si>
    <t>C-074</t>
  </si>
  <si>
    <t>C-001</t>
  </si>
  <si>
    <t>C-003</t>
  </si>
  <si>
    <t>C-044</t>
  </si>
  <si>
    <t>C-031</t>
  </si>
  <si>
    <t>C-046</t>
  </si>
  <si>
    <t>C-048</t>
  </si>
  <si>
    <t>C-067</t>
  </si>
  <si>
    <t>C-011</t>
  </si>
  <si>
    <t>C-090</t>
  </si>
  <si>
    <t>C-095</t>
  </si>
  <si>
    <t>C-040</t>
  </si>
  <si>
    <t>C-061</t>
  </si>
  <si>
    <t>C-112</t>
  </si>
  <si>
    <t>C-106</t>
  </si>
  <si>
    <t>C-065</t>
  </si>
  <si>
    <t>C-069</t>
  </si>
  <si>
    <t>C-042</t>
  </si>
  <si>
    <t>C-059</t>
  </si>
  <si>
    <t>C-113</t>
  </si>
  <si>
    <t>C-038</t>
  </si>
  <si>
    <t>C-055</t>
  </si>
  <si>
    <t>C-010</t>
  </si>
  <si>
    <t>C-008</t>
  </si>
  <si>
    <t>C-087</t>
  </si>
  <si>
    <t>C-078</t>
  </si>
  <si>
    <t>C-094</t>
  </si>
  <si>
    <t>C-060</t>
  </si>
  <si>
    <t>C-013</t>
  </si>
  <si>
    <t>C-073</t>
  </si>
  <si>
    <t>C-071</t>
  </si>
  <si>
    <t>C-037</t>
  </si>
  <si>
    <t>C-002</t>
  </si>
  <si>
    <t>C-012</t>
  </si>
  <si>
    <t>C-058</t>
  </si>
  <si>
    <t>C-030</t>
  </si>
  <si>
    <t>C-009</t>
  </si>
  <si>
    <t>C-100</t>
  </si>
  <si>
    <t>C-016</t>
  </si>
  <si>
    <t>C-102</t>
  </si>
  <si>
    <t>C-070</t>
  </si>
  <si>
    <t>C-081</t>
  </si>
  <si>
    <t>C-028</t>
  </si>
  <si>
    <t>C-034</t>
  </si>
  <si>
    <t>C-017</t>
  </si>
  <si>
    <t>C-085</t>
  </si>
  <si>
    <t>C-096</t>
  </si>
  <si>
    <t>C-099</t>
  </si>
  <si>
    <t>C-014</t>
  </si>
  <si>
    <t>C-022</t>
  </si>
  <si>
    <t>C-077</t>
  </si>
  <si>
    <t>C-023</t>
  </si>
  <si>
    <t>C-104</t>
  </si>
  <si>
    <t>C-052</t>
  </si>
  <si>
    <t>C-053</t>
  </si>
  <si>
    <t>C-064</t>
  </si>
  <si>
    <t>C-088</t>
  </si>
  <si>
    <t>C-114</t>
  </si>
  <si>
    <t>C-093</t>
  </si>
  <si>
    <t>C-047</t>
  </si>
  <si>
    <t>C-036</t>
  </si>
  <si>
    <t>C-107</t>
  </si>
  <si>
    <t>C-032</t>
  </si>
  <si>
    <t>C-039</t>
  </si>
  <si>
    <t>C-080</t>
  </si>
  <si>
    <t>C-041</t>
  </si>
  <si>
    <t>C-043</t>
  </si>
  <si>
    <t>C-054</t>
  </si>
  <si>
    <t>C-103</t>
  </si>
  <si>
    <t>C-068</t>
  </si>
  <si>
    <t>C-029</t>
  </si>
  <si>
    <t>C-079</t>
  </si>
  <si>
    <t>C-056</t>
  </si>
  <si>
    <t>C-072</t>
  </si>
  <si>
    <t>C-025</t>
  </si>
  <si>
    <t>C-101</t>
  </si>
  <si>
    <t>C-019</t>
  </si>
  <si>
    <t>C-049</t>
  </si>
  <si>
    <t>F-049</t>
  </si>
  <si>
    <t>F-011</t>
  </si>
  <si>
    <t>F-012</t>
  </si>
  <si>
    <t>F-040</t>
  </si>
  <si>
    <t>F-002</t>
  </si>
  <si>
    <t>F-031</t>
  </si>
  <si>
    <t>F-032</t>
  </si>
  <si>
    <t>F-035</t>
  </si>
  <si>
    <t>F-028</t>
  </si>
  <si>
    <t>F-019</t>
  </si>
  <si>
    <t>F-034</t>
  </si>
  <si>
    <t>F-004</t>
  </si>
  <si>
    <t>F-026</t>
  </si>
  <si>
    <t>F-042</t>
  </si>
  <si>
    <t>F-036</t>
  </si>
  <si>
    <t>F-010</t>
  </si>
  <si>
    <t>F-013</t>
  </si>
  <si>
    <t>F-060</t>
  </si>
  <si>
    <t>F-023</t>
  </si>
  <si>
    <t>F-001</t>
  </si>
  <si>
    <t>F-051</t>
  </si>
  <si>
    <t>F-015</t>
  </si>
  <si>
    <t>F-003</t>
  </si>
  <si>
    <t>F-030</t>
  </si>
  <si>
    <t>F-009</t>
  </si>
  <si>
    <t>F-024</t>
  </si>
  <si>
    <t>F-057</t>
  </si>
  <si>
    <t>F-048</t>
  </si>
  <si>
    <t>F-055</t>
  </si>
  <si>
    <t>F-021</t>
  </si>
  <si>
    <t>F-007</t>
  </si>
  <si>
    <t>F-017</t>
  </si>
  <si>
    <t>F-053</t>
  </si>
  <si>
    <t>F-027</t>
  </si>
  <si>
    <t>F-014</t>
  </si>
  <si>
    <t>F-058</t>
  </si>
  <si>
    <t>F-022</t>
  </si>
  <si>
    <t>F-050</t>
  </si>
  <si>
    <t>F-052</t>
  </si>
  <si>
    <t>F-044</t>
  </si>
  <si>
    <t>F-041</t>
  </si>
  <si>
    <t>F-046</t>
  </si>
  <si>
    <t>F-006</t>
  </si>
  <si>
    <t>F-008</t>
  </si>
  <si>
    <t>F-043</t>
  </si>
  <si>
    <t>F-005</t>
  </si>
  <si>
    <t>F-018</t>
  </si>
  <si>
    <t>F-059</t>
  </si>
  <si>
    <t>F-045</t>
  </si>
  <si>
    <t>F-054</t>
  </si>
  <si>
    <t>F-037</t>
  </si>
  <si>
    <t>F-029</t>
  </si>
  <si>
    <t>F-020</t>
  </si>
  <si>
    <t>F-033</t>
  </si>
  <si>
    <t>F-056</t>
  </si>
  <si>
    <t>F-047</t>
  </si>
  <si>
    <t>F-025</t>
  </si>
  <si>
    <t>F-016</t>
  </si>
  <si>
    <t>F-038</t>
  </si>
  <si>
    <t>F-039</t>
  </si>
  <si>
    <t>G-007</t>
  </si>
  <si>
    <t>G-009</t>
  </si>
  <si>
    <t>G-001</t>
  </si>
  <si>
    <t>G-012</t>
  </si>
  <si>
    <t>G-011</t>
  </si>
  <si>
    <t>G-002</t>
  </si>
  <si>
    <t>G-010</t>
  </si>
  <si>
    <t>G-006</t>
  </si>
  <si>
    <t>G-027</t>
  </si>
  <si>
    <t>G-026</t>
  </si>
  <si>
    <t>G-003</t>
  </si>
  <si>
    <t>G-024</t>
  </si>
  <si>
    <t>G-015</t>
  </si>
  <si>
    <t>G-016</t>
  </si>
  <si>
    <t>G-021</t>
  </si>
  <si>
    <t>G-013</t>
  </si>
  <si>
    <t>G-019</t>
  </si>
  <si>
    <t>G-017</t>
  </si>
  <si>
    <t>G-020</t>
  </si>
  <si>
    <t>G-004</t>
  </si>
  <si>
    <t>G-008</t>
  </si>
  <si>
    <t>G-005</t>
  </si>
  <si>
    <t>G-025</t>
  </si>
  <si>
    <t>G-018</t>
  </si>
  <si>
    <t>G-014</t>
  </si>
  <si>
    <t>G-023</t>
  </si>
  <si>
    <t>G-022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</si>
</sst>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dd\ mmmm\ yyyy"/>
    <numFmt numFmtId="171" formatCode="#,##0;[Red]#,##0"/>
    <numFmt numFmtId="172" formatCode="dddd\ mmmm\ yyyy"/>
    <numFmt numFmtId="173" formatCode="mmm\-yyyy"/>
    <numFmt numFmtId="174" formatCode="mm/dd/yy"/>
    <numFmt numFmtId="175" formatCode="m/d/yy"/>
    <numFmt numFmtId="176" formatCode="d\-mmm\-yyyy"/>
    <numFmt numFmtId="177" formatCode="[$-409]dddd\,\ mmmm\ dd\,\ yyyy"/>
    <numFmt numFmtId="178" formatCode="[$-409]d\-mmm\-yy;@"/>
    <numFmt numFmtId="179" formatCode="dd/mmmm/yyyy"/>
    <numFmt numFmtId="180" formatCode="[$-421]dd\ mmmm\ yyyy;@"/>
    <numFmt numFmtId="181" formatCode="dd/mm/yyyy;@"/>
    <numFmt numFmtId="182" formatCode="00#"/>
    <numFmt numFmtId="183" formatCode="mm/md/yy;@"/>
    <numFmt numFmtId="184" formatCode="mm/dd/yyyy"/>
    <numFmt numFmtId="185" formatCode="0;[Red]0"/>
    <numFmt numFmtId="186" formatCode="[$-421]dd\ mmmm\ yyyy"/>
    <numFmt numFmtId="187" formatCode="[$-F800]dddd\,\ mmmm\ dd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[$-409]d\-mmm\-yyyy;@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71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right"/>
    </xf>
    <xf numFmtId="1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181" fontId="5" fillId="33" borderId="0" xfId="0" applyNumberFormat="1" applyFont="1" applyFill="1" applyAlignment="1">
      <alignment horizontal="right"/>
    </xf>
    <xf numFmtId="181" fontId="5" fillId="33" borderId="10" xfId="0" applyNumberFormat="1" applyFont="1" applyFill="1" applyBorder="1" applyAlignment="1">
      <alignment horizontal="right"/>
    </xf>
    <xf numFmtId="181" fontId="5" fillId="33" borderId="10" xfId="0" applyNumberFormat="1" applyFont="1" applyFill="1" applyBorder="1" applyAlignment="1">
      <alignment/>
    </xf>
    <xf numFmtId="181" fontId="4" fillId="33" borderId="10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5" fillId="33" borderId="15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0" fillId="0" borderId="0" xfId="0" applyAlignment="1">
      <alignment/>
    </xf>
    <xf numFmtId="0" fontId="5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1" fontId="5" fillId="33" borderId="16" xfId="0" applyNumberFormat="1" applyFont="1" applyFill="1" applyBorder="1" applyAlignment="1">
      <alignment horizontal="right"/>
    </xf>
    <xf numFmtId="1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0"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1.7109375" style="2" bestFit="1" customWidth="1"/>
    <col min="2" max="2" width="12.8515625" style="26" bestFit="1" customWidth="1"/>
    <col min="3" max="3" width="30.28125" style="2" bestFit="1" customWidth="1"/>
    <col min="4" max="4" width="17.421875" style="2" bestFit="1" customWidth="1"/>
    <col min="5" max="5" width="11.57421875" style="29" bestFit="1" customWidth="1"/>
    <col min="6" max="6" width="4.57421875" style="19" customWidth="1"/>
    <col min="7" max="7" width="4.28125" style="19" customWidth="1"/>
    <col min="8" max="8" width="4.140625" style="19" customWidth="1"/>
    <col min="9" max="9" width="6.00390625" style="20" customWidth="1"/>
    <col min="10" max="16384" width="9.140625" style="2" customWidth="1"/>
  </cols>
  <sheetData>
    <row r="1" spans="1:9" ht="15">
      <c r="A1" s="41" t="s">
        <v>515</v>
      </c>
      <c r="B1" s="41"/>
      <c r="C1" s="41"/>
      <c r="D1" s="41"/>
      <c r="E1" s="41"/>
      <c r="F1" s="42"/>
      <c r="G1" s="42"/>
      <c r="H1" s="42"/>
      <c r="I1" s="42"/>
    </row>
    <row r="2" spans="1:9" ht="14.25">
      <c r="A2" s="43"/>
      <c r="B2" s="44"/>
      <c r="C2" s="44"/>
      <c r="D2" s="44"/>
      <c r="E2" s="44"/>
      <c r="F2" s="44"/>
      <c r="G2" s="44"/>
      <c r="H2" s="44"/>
      <c r="I2" s="44"/>
    </row>
    <row r="3" spans="1:9" ht="15.75">
      <c r="A3" s="15" t="s">
        <v>7</v>
      </c>
      <c r="B3" s="28" t="s">
        <v>3</v>
      </c>
      <c r="C3" s="8" t="s">
        <v>0</v>
      </c>
      <c r="D3" s="10" t="s">
        <v>1</v>
      </c>
      <c r="E3" s="32" t="s">
        <v>517</v>
      </c>
      <c r="F3" s="14" t="s">
        <v>4</v>
      </c>
      <c r="G3" s="14" t="s">
        <v>5</v>
      </c>
      <c r="H3" s="14" t="s">
        <v>2</v>
      </c>
      <c r="I3" s="15" t="s">
        <v>6</v>
      </c>
    </row>
    <row r="4" spans="1:9" ht="15.75">
      <c r="A4" s="37" t="s">
        <v>8</v>
      </c>
      <c r="B4" s="9" t="s">
        <v>523</v>
      </c>
      <c r="C4" s="1" t="s">
        <v>56</v>
      </c>
      <c r="D4" s="1" t="s">
        <v>54</v>
      </c>
      <c r="E4" s="30">
        <v>41140</v>
      </c>
      <c r="F4" s="18">
        <v>19</v>
      </c>
      <c r="G4" s="18">
        <v>14</v>
      </c>
      <c r="H4" s="18">
        <v>8</v>
      </c>
      <c r="I4" s="36">
        <f aca="true" t="shared" si="0" ref="I4:I35">10*F4+10*G4</f>
        <v>330</v>
      </c>
    </row>
    <row r="5" spans="1:9" ht="15.75">
      <c r="A5" s="37" t="s">
        <v>9</v>
      </c>
      <c r="B5" s="9" t="s">
        <v>524</v>
      </c>
      <c r="C5" s="1" t="s">
        <v>90</v>
      </c>
      <c r="D5" s="1" t="s">
        <v>87</v>
      </c>
      <c r="E5" s="30">
        <v>40870</v>
      </c>
      <c r="F5" s="18">
        <v>20</v>
      </c>
      <c r="G5" s="18">
        <v>12</v>
      </c>
      <c r="H5" s="18">
        <v>8</v>
      </c>
      <c r="I5" s="36">
        <f t="shared" si="0"/>
        <v>320</v>
      </c>
    </row>
    <row r="6" spans="1:9" ht="15.75">
      <c r="A6" s="37" t="s">
        <v>10</v>
      </c>
      <c r="B6" s="9" t="s">
        <v>525</v>
      </c>
      <c r="C6" s="1" t="s">
        <v>28</v>
      </c>
      <c r="D6" s="1" t="s">
        <v>25</v>
      </c>
      <c r="E6" s="30">
        <v>41038</v>
      </c>
      <c r="F6" s="18">
        <v>20</v>
      </c>
      <c r="G6" s="18">
        <v>12</v>
      </c>
      <c r="H6" s="18">
        <v>7</v>
      </c>
      <c r="I6" s="36">
        <f t="shared" si="0"/>
        <v>320</v>
      </c>
    </row>
    <row r="7" spans="1:9" ht="15.75">
      <c r="A7" s="37" t="s">
        <v>11</v>
      </c>
      <c r="B7" s="9" t="s">
        <v>526</v>
      </c>
      <c r="C7" s="1" t="s">
        <v>18</v>
      </c>
      <c r="D7" s="1" t="s">
        <v>19</v>
      </c>
      <c r="E7" s="30">
        <v>40828</v>
      </c>
      <c r="F7" s="18">
        <v>18</v>
      </c>
      <c r="G7" s="18">
        <v>13</v>
      </c>
      <c r="H7" s="18">
        <v>9</v>
      </c>
      <c r="I7" s="36">
        <f t="shared" si="0"/>
        <v>310</v>
      </c>
    </row>
    <row r="8" spans="1:9" ht="15.75">
      <c r="A8" s="37" t="s">
        <v>11</v>
      </c>
      <c r="B8" s="9" t="s">
        <v>527</v>
      </c>
      <c r="C8" s="1" t="s">
        <v>37</v>
      </c>
      <c r="D8" s="1" t="s">
        <v>33</v>
      </c>
      <c r="E8" s="30">
        <v>41161</v>
      </c>
      <c r="F8" s="18">
        <v>17</v>
      </c>
      <c r="G8" s="18">
        <v>13</v>
      </c>
      <c r="H8" s="18">
        <v>8</v>
      </c>
      <c r="I8" s="36">
        <f t="shared" si="0"/>
        <v>300</v>
      </c>
    </row>
    <row r="9" spans="1:9" ht="15.75">
      <c r="A9" s="37" t="s">
        <v>11</v>
      </c>
      <c r="B9" s="9" t="s">
        <v>528</v>
      </c>
      <c r="C9" s="1" t="s">
        <v>95</v>
      </c>
      <c r="D9" s="1" t="s">
        <v>87</v>
      </c>
      <c r="E9" s="30">
        <v>40953</v>
      </c>
      <c r="F9" s="18">
        <v>16</v>
      </c>
      <c r="G9" s="18">
        <v>14</v>
      </c>
      <c r="H9" s="18">
        <v>8</v>
      </c>
      <c r="I9" s="36">
        <f t="shared" si="0"/>
        <v>300</v>
      </c>
    </row>
    <row r="10" spans="1:9" ht="15.75">
      <c r="A10" s="37" t="s">
        <v>11</v>
      </c>
      <c r="B10" s="9" t="s">
        <v>529</v>
      </c>
      <c r="C10" s="1" t="s">
        <v>46</v>
      </c>
      <c r="D10" s="1" t="s">
        <v>47</v>
      </c>
      <c r="E10" s="30">
        <v>40956</v>
      </c>
      <c r="F10" s="18">
        <v>19</v>
      </c>
      <c r="G10" s="18">
        <v>11</v>
      </c>
      <c r="H10" s="18">
        <v>7</v>
      </c>
      <c r="I10" s="36">
        <f t="shared" si="0"/>
        <v>300</v>
      </c>
    </row>
    <row r="11" spans="1:9" ht="15.75">
      <c r="A11" s="37" t="s">
        <v>11</v>
      </c>
      <c r="B11" s="9" t="s">
        <v>530</v>
      </c>
      <c r="C11" s="1" t="s">
        <v>84</v>
      </c>
      <c r="D11" s="1" t="s">
        <v>85</v>
      </c>
      <c r="E11" s="30">
        <v>40733</v>
      </c>
      <c r="F11" s="18">
        <v>18</v>
      </c>
      <c r="G11" s="18">
        <v>12</v>
      </c>
      <c r="H11" s="18">
        <v>6</v>
      </c>
      <c r="I11" s="36">
        <f t="shared" si="0"/>
        <v>300</v>
      </c>
    </row>
    <row r="12" spans="1:9" ht="15.75">
      <c r="A12" s="37" t="s">
        <v>11</v>
      </c>
      <c r="B12" s="9" t="s">
        <v>531</v>
      </c>
      <c r="C12" s="1" t="s">
        <v>26</v>
      </c>
      <c r="D12" s="1" t="s">
        <v>25</v>
      </c>
      <c r="E12" s="30">
        <v>40852</v>
      </c>
      <c r="F12" s="18">
        <v>18</v>
      </c>
      <c r="G12" s="18">
        <v>11</v>
      </c>
      <c r="H12" s="18">
        <v>10</v>
      </c>
      <c r="I12" s="36">
        <f t="shared" si="0"/>
        <v>290</v>
      </c>
    </row>
    <row r="13" spans="1:9" ht="15.75">
      <c r="A13" s="37" t="s">
        <v>11</v>
      </c>
      <c r="B13" s="9" t="s">
        <v>532</v>
      </c>
      <c r="C13" s="1" t="s">
        <v>59</v>
      </c>
      <c r="D13" s="1" t="s">
        <v>58</v>
      </c>
      <c r="E13" s="30">
        <v>41190</v>
      </c>
      <c r="F13" s="18">
        <v>19</v>
      </c>
      <c r="G13" s="18">
        <v>10</v>
      </c>
      <c r="H13" s="18">
        <v>8</v>
      </c>
      <c r="I13" s="36">
        <f t="shared" si="0"/>
        <v>290</v>
      </c>
    </row>
    <row r="14" spans="1:9" ht="15.75">
      <c r="A14" s="37" t="s">
        <v>11</v>
      </c>
      <c r="B14" s="9" t="s">
        <v>533</v>
      </c>
      <c r="C14" s="1" t="s">
        <v>41</v>
      </c>
      <c r="D14" s="1" t="s">
        <v>39</v>
      </c>
      <c r="E14" s="30">
        <v>41160</v>
      </c>
      <c r="F14" s="18">
        <v>19</v>
      </c>
      <c r="G14" s="18">
        <v>9</v>
      </c>
      <c r="H14" s="18">
        <v>7</v>
      </c>
      <c r="I14" s="36">
        <f t="shared" si="0"/>
        <v>280</v>
      </c>
    </row>
    <row r="15" spans="1:9" ht="15.75">
      <c r="A15" s="37" t="s">
        <v>11</v>
      </c>
      <c r="B15" s="9" t="s">
        <v>534</v>
      </c>
      <c r="C15" s="1" t="s">
        <v>86</v>
      </c>
      <c r="D15" s="1" t="s">
        <v>87</v>
      </c>
      <c r="E15" s="30">
        <v>41198</v>
      </c>
      <c r="F15" s="18">
        <v>16</v>
      </c>
      <c r="G15" s="18">
        <v>11</v>
      </c>
      <c r="H15" s="18">
        <v>9</v>
      </c>
      <c r="I15" s="36">
        <f t="shared" si="0"/>
        <v>270</v>
      </c>
    </row>
    <row r="16" spans="1:9" ht="15.75">
      <c r="A16" s="37" t="s">
        <v>11</v>
      </c>
      <c r="B16" s="9" t="s">
        <v>535</v>
      </c>
      <c r="C16" s="1" t="s">
        <v>92</v>
      </c>
      <c r="D16" s="1" t="s">
        <v>87</v>
      </c>
      <c r="E16" s="30">
        <v>40925</v>
      </c>
      <c r="F16" s="18">
        <v>15</v>
      </c>
      <c r="G16" s="18">
        <v>12</v>
      </c>
      <c r="H16" s="18">
        <v>9</v>
      </c>
      <c r="I16" s="36">
        <f t="shared" si="0"/>
        <v>270</v>
      </c>
    </row>
    <row r="17" spans="1:9" ht="15.75">
      <c r="A17" s="37" t="s">
        <v>11</v>
      </c>
      <c r="B17" s="9" t="s">
        <v>536</v>
      </c>
      <c r="C17" s="1" t="s">
        <v>69</v>
      </c>
      <c r="D17" s="1" t="s">
        <v>33</v>
      </c>
      <c r="E17" s="30">
        <v>40920</v>
      </c>
      <c r="F17" s="18">
        <v>14</v>
      </c>
      <c r="G17" s="18">
        <v>13</v>
      </c>
      <c r="H17" s="18">
        <v>8</v>
      </c>
      <c r="I17" s="36">
        <f t="shared" si="0"/>
        <v>270</v>
      </c>
    </row>
    <row r="18" spans="1:9" ht="15.75">
      <c r="A18" s="37" t="s">
        <v>11</v>
      </c>
      <c r="B18" s="9" t="s">
        <v>537</v>
      </c>
      <c r="C18" s="1" t="s">
        <v>89</v>
      </c>
      <c r="D18" s="1" t="s">
        <v>87</v>
      </c>
      <c r="E18" s="30">
        <v>41025</v>
      </c>
      <c r="F18" s="18">
        <v>16</v>
      </c>
      <c r="G18" s="18">
        <v>11</v>
      </c>
      <c r="H18" s="18">
        <v>7</v>
      </c>
      <c r="I18" s="36">
        <f t="shared" si="0"/>
        <v>270</v>
      </c>
    </row>
    <row r="19" spans="1:9" ht="15.75">
      <c r="A19" s="37" t="s">
        <v>11</v>
      </c>
      <c r="B19" s="9" t="s">
        <v>538</v>
      </c>
      <c r="C19" s="1" t="s">
        <v>53</v>
      </c>
      <c r="D19" s="1" t="s">
        <v>54</v>
      </c>
      <c r="E19" s="30">
        <v>40748</v>
      </c>
      <c r="F19" s="18">
        <v>17</v>
      </c>
      <c r="G19" s="18">
        <v>10</v>
      </c>
      <c r="H19" s="18">
        <v>7</v>
      </c>
      <c r="I19" s="36">
        <f t="shared" si="0"/>
        <v>270</v>
      </c>
    </row>
    <row r="20" spans="1:9" ht="15.75">
      <c r="A20" s="37" t="s">
        <v>11</v>
      </c>
      <c r="B20" s="9" t="s">
        <v>539</v>
      </c>
      <c r="C20" s="1" t="s">
        <v>48</v>
      </c>
      <c r="D20" s="1" t="s">
        <v>47</v>
      </c>
      <c r="E20" s="30">
        <v>41031</v>
      </c>
      <c r="F20" s="18">
        <v>17</v>
      </c>
      <c r="G20" s="18">
        <v>10</v>
      </c>
      <c r="H20" s="18">
        <v>5</v>
      </c>
      <c r="I20" s="36">
        <f t="shared" si="0"/>
        <v>270</v>
      </c>
    </row>
    <row r="21" spans="1:9" ht="15.75">
      <c r="A21" s="37" t="s">
        <v>11</v>
      </c>
      <c r="B21" s="9" t="s">
        <v>540</v>
      </c>
      <c r="C21" s="1" t="s">
        <v>91</v>
      </c>
      <c r="D21" s="1" t="s">
        <v>87</v>
      </c>
      <c r="E21" s="30">
        <v>40818</v>
      </c>
      <c r="F21" s="18">
        <v>15</v>
      </c>
      <c r="G21" s="18">
        <v>11</v>
      </c>
      <c r="H21" s="18">
        <v>9</v>
      </c>
      <c r="I21" s="36">
        <f t="shared" si="0"/>
        <v>260</v>
      </c>
    </row>
    <row r="22" spans="1:9" ht="15.75">
      <c r="A22" s="37" t="s">
        <v>11</v>
      </c>
      <c r="B22" s="9" t="s">
        <v>541</v>
      </c>
      <c r="C22" s="1" t="s">
        <v>51</v>
      </c>
      <c r="D22" s="1" t="s">
        <v>52</v>
      </c>
      <c r="E22" s="30">
        <v>40990</v>
      </c>
      <c r="F22" s="18">
        <v>18</v>
      </c>
      <c r="G22" s="18">
        <v>7</v>
      </c>
      <c r="H22" s="18">
        <v>7</v>
      </c>
      <c r="I22" s="36">
        <f t="shared" si="0"/>
        <v>250</v>
      </c>
    </row>
    <row r="23" spans="1:9" ht="15.75">
      <c r="A23" s="37" t="s">
        <v>11</v>
      </c>
      <c r="B23" s="9" t="s">
        <v>542</v>
      </c>
      <c r="C23" s="1" t="s">
        <v>60</v>
      </c>
      <c r="D23" s="1" t="s">
        <v>54</v>
      </c>
      <c r="E23" s="30">
        <v>41042</v>
      </c>
      <c r="F23" s="18">
        <v>16</v>
      </c>
      <c r="G23" s="18">
        <v>9</v>
      </c>
      <c r="H23" s="18">
        <v>6</v>
      </c>
      <c r="I23" s="36">
        <f t="shared" si="0"/>
        <v>250</v>
      </c>
    </row>
    <row r="24" spans="1:9" ht="15.75">
      <c r="A24" s="37" t="s">
        <v>11</v>
      </c>
      <c r="B24" s="9" t="s">
        <v>543</v>
      </c>
      <c r="C24" s="1" t="s">
        <v>98</v>
      </c>
      <c r="D24" s="1" t="s">
        <v>87</v>
      </c>
      <c r="E24" s="30">
        <v>40950</v>
      </c>
      <c r="F24" s="18">
        <v>18</v>
      </c>
      <c r="G24" s="18">
        <v>6</v>
      </c>
      <c r="H24" s="18">
        <v>7</v>
      </c>
      <c r="I24" s="36">
        <f t="shared" si="0"/>
        <v>240</v>
      </c>
    </row>
    <row r="25" spans="1:9" ht="15.75">
      <c r="A25" s="37" t="s">
        <v>11</v>
      </c>
      <c r="B25" s="9" t="s">
        <v>544</v>
      </c>
      <c r="C25" s="1" t="s">
        <v>24</v>
      </c>
      <c r="D25" s="1" t="s">
        <v>25</v>
      </c>
      <c r="E25" s="30">
        <v>40947</v>
      </c>
      <c r="F25" s="18">
        <v>16</v>
      </c>
      <c r="G25" s="18">
        <v>8</v>
      </c>
      <c r="H25" s="18">
        <v>6</v>
      </c>
      <c r="I25" s="36">
        <f t="shared" si="0"/>
        <v>240</v>
      </c>
    </row>
    <row r="26" spans="1:9" ht="15.75">
      <c r="A26" s="37" t="s">
        <v>11</v>
      </c>
      <c r="B26" s="9" t="s">
        <v>545</v>
      </c>
      <c r="C26" s="1" t="s">
        <v>78</v>
      </c>
      <c r="D26" s="1" t="s">
        <v>79</v>
      </c>
      <c r="E26" s="30">
        <v>41079</v>
      </c>
      <c r="F26" s="18">
        <v>15</v>
      </c>
      <c r="G26" s="18">
        <v>8</v>
      </c>
      <c r="H26" s="18">
        <v>7</v>
      </c>
      <c r="I26" s="36">
        <f t="shared" si="0"/>
        <v>230</v>
      </c>
    </row>
    <row r="27" spans="1:9" ht="15.75">
      <c r="A27" s="37" t="s">
        <v>11</v>
      </c>
      <c r="B27" s="9" t="s">
        <v>546</v>
      </c>
      <c r="C27" s="1" t="s">
        <v>23</v>
      </c>
      <c r="D27" s="1" t="s">
        <v>21</v>
      </c>
      <c r="E27" s="30">
        <v>40992</v>
      </c>
      <c r="F27" s="18">
        <v>15</v>
      </c>
      <c r="G27" s="18">
        <v>8</v>
      </c>
      <c r="H27" s="18">
        <v>6</v>
      </c>
      <c r="I27" s="36">
        <f t="shared" si="0"/>
        <v>230</v>
      </c>
    </row>
    <row r="28" spans="1:9" ht="15.75">
      <c r="A28" s="37" t="s">
        <v>12</v>
      </c>
      <c r="B28" s="9" t="s">
        <v>547</v>
      </c>
      <c r="C28" s="1" t="s">
        <v>29</v>
      </c>
      <c r="D28" s="1" t="s">
        <v>25</v>
      </c>
      <c r="E28" s="30">
        <v>40816</v>
      </c>
      <c r="F28" s="18">
        <v>13</v>
      </c>
      <c r="G28" s="18">
        <v>10</v>
      </c>
      <c r="H28" s="18">
        <v>5</v>
      </c>
      <c r="I28" s="36">
        <f t="shared" si="0"/>
        <v>230</v>
      </c>
    </row>
    <row r="29" spans="1:9" ht="15.75">
      <c r="A29" s="37" t="s">
        <v>12</v>
      </c>
      <c r="B29" s="9" t="s">
        <v>548</v>
      </c>
      <c r="C29" s="1" t="s">
        <v>43</v>
      </c>
      <c r="D29" s="1" t="s">
        <v>39</v>
      </c>
      <c r="E29" s="30">
        <v>40773</v>
      </c>
      <c r="F29" s="18">
        <v>13</v>
      </c>
      <c r="G29" s="18">
        <v>9</v>
      </c>
      <c r="H29" s="18">
        <v>6</v>
      </c>
      <c r="I29" s="36">
        <f t="shared" si="0"/>
        <v>220</v>
      </c>
    </row>
    <row r="30" spans="1:9" ht="15.75">
      <c r="A30" s="37" t="s">
        <v>12</v>
      </c>
      <c r="B30" s="9" t="s">
        <v>549</v>
      </c>
      <c r="C30" s="1" t="s">
        <v>57</v>
      </c>
      <c r="D30" s="1" t="s">
        <v>58</v>
      </c>
      <c r="E30" s="30">
        <v>41077</v>
      </c>
      <c r="F30" s="18">
        <v>14</v>
      </c>
      <c r="G30" s="18">
        <v>8</v>
      </c>
      <c r="H30" s="18">
        <v>5</v>
      </c>
      <c r="I30" s="36">
        <f t="shared" si="0"/>
        <v>220</v>
      </c>
    </row>
    <row r="31" spans="1:9" ht="15.75">
      <c r="A31" s="37" t="s">
        <v>12</v>
      </c>
      <c r="B31" s="9" t="s">
        <v>550</v>
      </c>
      <c r="C31" s="1" t="s">
        <v>96</v>
      </c>
      <c r="D31" s="1" t="s">
        <v>87</v>
      </c>
      <c r="E31" s="30">
        <v>40859</v>
      </c>
      <c r="F31" s="18">
        <v>13</v>
      </c>
      <c r="G31" s="18">
        <v>8</v>
      </c>
      <c r="H31" s="18">
        <v>5</v>
      </c>
      <c r="I31" s="36">
        <f t="shared" si="0"/>
        <v>210</v>
      </c>
    </row>
    <row r="32" spans="1:9" ht="15.75">
      <c r="A32" s="37" t="s">
        <v>12</v>
      </c>
      <c r="B32" s="9" t="s">
        <v>551</v>
      </c>
      <c r="C32" s="1" t="s">
        <v>68</v>
      </c>
      <c r="D32" s="1" t="s">
        <v>33</v>
      </c>
      <c r="E32" s="30">
        <v>41226</v>
      </c>
      <c r="F32" s="18">
        <v>13</v>
      </c>
      <c r="G32" s="18">
        <v>8</v>
      </c>
      <c r="H32" s="18">
        <v>4</v>
      </c>
      <c r="I32" s="36">
        <f t="shared" si="0"/>
        <v>210</v>
      </c>
    </row>
    <row r="33" spans="1:9" ht="15.75">
      <c r="A33" s="37" t="s">
        <v>12</v>
      </c>
      <c r="B33" s="9" t="s">
        <v>552</v>
      </c>
      <c r="C33" s="1" t="s">
        <v>82</v>
      </c>
      <c r="D33" s="1" t="s">
        <v>83</v>
      </c>
      <c r="E33" s="30">
        <v>40687</v>
      </c>
      <c r="F33" s="18">
        <v>14</v>
      </c>
      <c r="G33" s="18">
        <v>7</v>
      </c>
      <c r="H33" s="18">
        <v>4</v>
      </c>
      <c r="I33" s="36">
        <f t="shared" si="0"/>
        <v>210</v>
      </c>
    </row>
    <row r="34" spans="1:9" ht="15.75">
      <c r="A34" s="37" t="s">
        <v>12</v>
      </c>
      <c r="B34" s="9" t="s">
        <v>553</v>
      </c>
      <c r="C34" s="1" t="s">
        <v>72</v>
      </c>
      <c r="D34" s="1" t="s">
        <v>73</v>
      </c>
      <c r="E34" s="30">
        <v>40976</v>
      </c>
      <c r="F34" s="18">
        <v>9</v>
      </c>
      <c r="G34" s="18">
        <v>11</v>
      </c>
      <c r="H34" s="18">
        <v>6</v>
      </c>
      <c r="I34" s="36">
        <f t="shared" si="0"/>
        <v>200</v>
      </c>
    </row>
    <row r="35" spans="1:9" ht="15.75">
      <c r="A35" s="37" t="s">
        <v>12</v>
      </c>
      <c r="B35" s="9" t="s">
        <v>554</v>
      </c>
      <c r="C35" s="1" t="s">
        <v>99</v>
      </c>
      <c r="D35" s="1" t="s">
        <v>87</v>
      </c>
      <c r="E35" s="30">
        <v>40762</v>
      </c>
      <c r="F35" s="18">
        <v>13</v>
      </c>
      <c r="G35" s="18">
        <v>6</v>
      </c>
      <c r="H35" s="18">
        <v>7</v>
      </c>
      <c r="I35" s="36">
        <f t="shared" si="0"/>
        <v>190</v>
      </c>
    </row>
    <row r="36" spans="1:9" ht="15.75">
      <c r="A36" s="37" t="s">
        <v>12</v>
      </c>
      <c r="B36" s="9" t="s">
        <v>555</v>
      </c>
      <c r="C36" s="1" t="s">
        <v>31</v>
      </c>
      <c r="D36" s="1" t="s">
        <v>25</v>
      </c>
      <c r="E36" s="30">
        <v>40746</v>
      </c>
      <c r="F36" s="18">
        <v>10</v>
      </c>
      <c r="G36" s="18">
        <v>9</v>
      </c>
      <c r="H36" s="18">
        <v>7</v>
      </c>
      <c r="I36" s="36">
        <f aca="true" t="shared" si="1" ref="I36:I69">10*F36+10*G36</f>
        <v>190</v>
      </c>
    </row>
    <row r="37" spans="1:9" ht="15.75">
      <c r="A37" s="37" t="s">
        <v>12</v>
      </c>
      <c r="B37" s="9" t="s">
        <v>556</v>
      </c>
      <c r="C37" s="1" t="s">
        <v>42</v>
      </c>
      <c r="D37" s="1" t="s">
        <v>39</v>
      </c>
      <c r="E37" s="30">
        <v>40973</v>
      </c>
      <c r="F37" s="18">
        <v>16</v>
      </c>
      <c r="G37" s="18">
        <v>3</v>
      </c>
      <c r="H37" s="18">
        <v>6</v>
      </c>
      <c r="I37" s="36">
        <f t="shared" si="1"/>
        <v>190</v>
      </c>
    </row>
    <row r="38" spans="1:9" ht="15.75">
      <c r="A38" s="37" t="s">
        <v>12</v>
      </c>
      <c r="B38" s="9" t="s">
        <v>557</v>
      </c>
      <c r="C38" s="1" t="s">
        <v>76</v>
      </c>
      <c r="D38" s="1" t="s">
        <v>73</v>
      </c>
      <c r="E38" s="30">
        <v>41049</v>
      </c>
      <c r="F38" s="18">
        <v>14</v>
      </c>
      <c r="G38" s="18">
        <v>5</v>
      </c>
      <c r="H38" s="18">
        <v>4</v>
      </c>
      <c r="I38" s="36">
        <f t="shared" si="1"/>
        <v>190</v>
      </c>
    </row>
    <row r="39" spans="1:9" ht="15.75">
      <c r="A39" s="37" t="s">
        <v>12</v>
      </c>
      <c r="B39" s="9" t="s">
        <v>558</v>
      </c>
      <c r="C39" s="1" t="s">
        <v>20</v>
      </c>
      <c r="D39" s="1" t="s">
        <v>21</v>
      </c>
      <c r="E39" s="30">
        <v>40593</v>
      </c>
      <c r="F39" s="18">
        <v>14</v>
      </c>
      <c r="G39" s="18">
        <v>5</v>
      </c>
      <c r="H39" s="18">
        <v>4</v>
      </c>
      <c r="I39" s="36">
        <f t="shared" si="1"/>
        <v>190</v>
      </c>
    </row>
    <row r="40" spans="1:9" ht="15.75">
      <c r="A40" s="37" t="s">
        <v>12</v>
      </c>
      <c r="B40" s="9" t="s">
        <v>559</v>
      </c>
      <c r="C40" s="1" t="s">
        <v>49</v>
      </c>
      <c r="D40" s="1" t="s">
        <v>47</v>
      </c>
      <c r="E40" s="30">
        <v>41058</v>
      </c>
      <c r="F40" s="18">
        <v>13</v>
      </c>
      <c r="G40" s="18">
        <v>5</v>
      </c>
      <c r="H40" s="18">
        <v>6</v>
      </c>
      <c r="I40" s="36">
        <f t="shared" si="1"/>
        <v>180</v>
      </c>
    </row>
    <row r="41" spans="1:9" ht="15.75">
      <c r="A41" s="37" t="s">
        <v>12</v>
      </c>
      <c r="B41" s="9" t="s">
        <v>560</v>
      </c>
      <c r="C41" s="1" t="s">
        <v>74</v>
      </c>
      <c r="D41" s="1" t="s">
        <v>73</v>
      </c>
      <c r="E41" s="30">
        <v>41053</v>
      </c>
      <c r="F41" s="18">
        <v>11</v>
      </c>
      <c r="G41" s="18">
        <v>7</v>
      </c>
      <c r="H41" s="18">
        <v>5</v>
      </c>
      <c r="I41" s="36">
        <f t="shared" si="1"/>
        <v>180</v>
      </c>
    </row>
    <row r="42" spans="1:9" ht="15.75">
      <c r="A42" s="37" t="s">
        <v>12</v>
      </c>
      <c r="B42" s="9" t="s">
        <v>561</v>
      </c>
      <c r="C42" s="1" t="s">
        <v>35</v>
      </c>
      <c r="D42" s="1" t="s">
        <v>33</v>
      </c>
      <c r="E42" s="30">
        <v>40797</v>
      </c>
      <c r="F42" s="18">
        <v>15</v>
      </c>
      <c r="G42" s="18">
        <v>2</v>
      </c>
      <c r="H42" s="18">
        <v>7</v>
      </c>
      <c r="I42" s="36">
        <f t="shared" si="1"/>
        <v>170</v>
      </c>
    </row>
    <row r="43" spans="1:9" ht="15.75">
      <c r="A43" s="37" t="s">
        <v>12</v>
      </c>
      <c r="B43" s="9" t="s">
        <v>562</v>
      </c>
      <c r="C43" s="1" t="s">
        <v>61</v>
      </c>
      <c r="D43" s="1" t="s">
        <v>54</v>
      </c>
      <c r="E43" s="30">
        <v>41113</v>
      </c>
      <c r="F43" s="18">
        <v>13</v>
      </c>
      <c r="G43" s="18">
        <v>4</v>
      </c>
      <c r="H43" s="18">
        <v>6</v>
      </c>
      <c r="I43" s="36">
        <f t="shared" si="1"/>
        <v>170</v>
      </c>
    </row>
    <row r="44" spans="1:9" ht="15.75">
      <c r="A44" s="37" t="s">
        <v>12</v>
      </c>
      <c r="B44" s="9" t="s">
        <v>563</v>
      </c>
      <c r="C44" s="1" t="s">
        <v>62</v>
      </c>
      <c r="D44" s="1" t="s">
        <v>63</v>
      </c>
      <c r="E44" s="30">
        <v>40820</v>
      </c>
      <c r="F44" s="18">
        <v>12</v>
      </c>
      <c r="G44" s="18">
        <v>5</v>
      </c>
      <c r="H44" s="18">
        <v>5</v>
      </c>
      <c r="I44" s="36">
        <f t="shared" si="1"/>
        <v>170</v>
      </c>
    </row>
    <row r="45" spans="1:9" ht="15.75">
      <c r="A45" s="37" t="s">
        <v>12</v>
      </c>
      <c r="B45" s="9" t="s">
        <v>564</v>
      </c>
      <c r="C45" s="1" t="s">
        <v>22</v>
      </c>
      <c r="D45" s="1" t="s">
        <v>21</v>
      </c>
      <c r="E45" s="30">
        <v>40740</v>
      </c>
      <c r="F45" s="18">
        <v>10</v>
      </c>
      <c r="G45" s="18">
        <v>7</v>
      </c>
      <c r="H45" s="18">
        <v>5</v>
      </c>
      <c r="I45" s="36">
        <f t="shared" si="1"/>
        <v>170</v>
      </c>
    </row>
    <row r="46" spans="1:9" ht="15.75">
      <c r="A46" s="37" t="s">
        <v>12</v>
      </c>
      <c r="B46" s="9" t="s">
        <v>565</v>
      </c>
      <c r="C46" s="1" t="s">
        <v>27</v>
      </c>
      <c r="D46" s="1" t="s">
        <v>25</v>
      </c>
      <c r="E46" s="30">
        <v>41177</v>
      </c>
      <c r="F46" s="18">
        <v>11</v>
      </c>
      <c r="G46" s="18">
        <v>6</v>
      </c>
      <c r="H46" s="18">
        <v>4</v>
      </c>
      <c r="I46" s="36">
        <f t="shared" si="1"/>
        <v>170</v>
      </c>
    </row>
    <row r="47" spans="1:9" ht="15.75">
      <c r="A47" s="37" t="s">
        <v>12</v>
      </c>
      <c r="B47" s="9" t="s">
        <v>566</v>
      </c>
      <c r="C47" s="1" t="s">
        <v>75</v>
      </c>
      <c r="D47" s="1" t="s">
        <v>73</v>
      </c>
      <c r="E47" s="30">
        <v>40993</v>
      </c>
      <c r="F47" s="18">
        <v>14</v>
      </c>
      <c r="G47" s="18">
        <v>3</v>
      </c>
      <c r="H47" s="18">
        <v>4</v>
      </c>
      <c r="I47" s="36">
        <f t="shared" si="1"/>
        <v>170</v>
      </c>
    </row>
    <row r="48" spans="1:9" ht="15.75">
      <c r="A48" s="37" t="s">
        <v>12</v>
      </c>
      <c r="B48" s="9" t="s">
        <v>567</v>
      </c>
      <c r="C48" s="1" t="s">
        <v>81</v>
      </c>
      <c r="D48" s="1" t="s">
        <v>79</v>
      </c>
      <c r="E48" s="30">
        <v>40846</v>
      </c>
      <c r="F48" s="18">
        <v>12</v>
      </c>
      <c r="G48" s="18">
        <v>4</v>
      </c>
      <c r="H48" s="18">
        <v>5</v>
      </c>
      <c r="I48" s="36">
        <f t="shared" si="1"/>
        <v>160</v>
      </c>
    </row>
    <row r="49" spans="1:9" ht="15.75">
      <c r="A49" s="37" t="s">
        <v>13</v>
      </c>
      <c r="B49" s="9" t="s">
        <v>568</v>
      </c>
      <c r="C49" s="1" t="s">
        <v>102</v>
      </c>
      <c r="D49" s="1" t="s">
        <v>79</v>
      </c>
      <c r="E49" s="30">
        <v>41113</v>
      </c>
      <c r="F49" s="18">
        <v>11</v>
      </c>
      <c r="G49" s="18">
        <v>5</v>
      </c>
      <c r="H49" s="18">
        <v>4</v>
      </c>
      <c r="I49" s="36">
        <f t="shared" si="1"/>
        <v>160</v>
      </c>
    </row>
    <row r="50" spans="1:9" ht="15.75">
      <c r="A50" s="37" t="s">
        <v>13</v>
      </c>
      <c r="B50" s="9" t="s">
        <v>569</v>
      </c>
      <c r="C50" s="1" t="s">
        <v>93</v>
      </c>
      <c r="D50" s="1" t="s">
        <v>87</v>
      </c>
      <c r="E50" s="30">
        <v>40851</v>
      </c>
      <c r="F50" s="18">
        <v>10</v>
      </c>
      <c r="G50" s="18">
        <v>5</v>
      </c>
      <c r="H50" s="18">
        <v>6</v>
      </c>
      <c r="I50" s="36">
        <f t="shared" si="1"/>
        <v>150</v>
      </c>
    </row>
    <row r="51" spans="1:9" ht="15.75">
      <c r="A51" s="37" t="s">
        <v>13</v>
      </c>
      <c r="B51" s="9" t="s">
        <v>570</v>
      </c>
      <c r="C51" s="1" t="s">
        <v>30</v>
      </c>
      <c r="D51" s="1" t="s">
        <v>25</v>
      </c>
      <c r="E51" s="30">
        <v>41049</v>
      </c>
      <c r="F51" s="18">
        <v>13</v>
      </c>
      <c r="G51" s="18">
        <v>2</v>
      </c>
      <c r="H51" s="18">
        <v>5</v>
      </c>
      <c r="I51" s="36">
        <f t="shared" si="1"/>
        <v>150</v>
      </c>
    </row>
    <row r="52" spans="1:9" ht="15.75">
      <c r="A52" s="37" t="s">
        <v>13</v>
      </c>
      <c r="B52" s="9" t="s">
        <v>571</v>
      </c>
      <c r="C52" s="1" t="s">
        <v>66</v>
      </c>
      <c r="D52" s="1" t="s">
        <v>33</v>
      </c>
      <c r="E52" s="30">
        <v>41045</v>
      </c>
      <c r="F52" s="18">
        <v>11</v>
      </c>
      <c r="G52" s="18">
        <v>4</v>
      </c>
      <c r="H52" s="18">
        <v>5</v>
      </c>
      <c r="I52" s="36">
        <f t="shared" si="1"/>
        <v>150</v>
      </c>
    </row>
    <row r="53" spans="1:9" ht="15.75">
      <c r="A53" s="37" t="s">
        <v>13</v>
      </c>
      <c r="B53" s="9" t="s">
        <v>572</v>
      </c>
      <c r="C53" s="1" t="s">
        <v>34</v>
      </c>
      <c r="D53" s="1" t="s">
        <v>33</v>
      </c>
      <c r="E53" s="30">
        <v>40846</v>
      </c>
      <c r="F53" s="18">
        <v>12</v>
      </c>
      <c r="G53" s="18">
        <v>3</v>
      </c>
      <c r="H53" s="18">
        <v>4</v>
      </c>
      <c r="I53" s="36">
        <f t="shared" si="1"/>
        <v>150</v>
      </c>
    </row>
    <row r="54" spans="1:9" ht="15.75">
      <c r="A54" s="37" t="s">
        <v>13</v>
      </c>
      <c r="B54" s="9" t="s">
        <v>573</v>
      </c>
      <c r="C54" s="1" t="s">
        <v>32</v>
      </c>
      <c r="D54" s="1" t="s">
        <v>33</v>
      </c>
      <c r="E54" s="30">
        <v>41242</v>
      </c>
      <c r="F54" s="18">
        <v>10</v>
      </c>
      <c r="G54" s="18">
        <v>5</v>
      </c>
      <c r="H54" s="18">
        <v>3</v>
      </c>
      <c r="I54" s="36">
        <f t="shared" si="1"/>
        <v>150</v>
      </c>
    </row>
    <row r="55" spans="1:9" ht="15.75">
      <c r="A55" s="37" t="s">
        <v>13</v>
      </c>
      <c r="B55" s="9" t="s">
        <v>574</v>
      </c>
      <c r="C55" s="1" t="s">
        <v>64</v>
      </c>
      <c r="D55" s="1" t="s">
        <v>65</v>
      </c>
      <c r="E55" s="30">
        <v>41120</v>
      </c>
      <c r="F55" s="18">
        <v>10</v>
      </c>
      <c r="G55" s="18">
        <v>5</v>
      </c>
      <c r="H55" s="18">
        <v>3</v>
      </c>
      <c r="I55" s="36">
        <f t="shared" si="1"/>
        <v>150</v>
      </c>
    </row>
    <row r="56" spans="1:9" ht="15.75">
      <c r="A56" s="37" t="s">
        <v>13</v>
      </c>
      <c r="B56" s="9" t="s">
        <v>575</v>
      </c>
      <c r="C56" s="1" t="s">
        <v>101</v>
      </c>
      <c r="D56" s="1" t="s">
        <v>87</v>
      </c>
      <c r="E56" s="30">
        <v>40866</v>
      </c>
      <c r="F56" s="18">
        <v>12</v>
      </c>
      <c r="G56" s="18">
        <v>3</v>
      </c>
      <c r="H56" s="18">
        <v>2</v>
      </c>
      <c r="I56" s="36">
        <f t="shared" si="1"/>
        <v>150</v>
      </c>
    </row>
    <row r="57" spans="1:9" ht="15.75">
      <c r="A57" s="37" t="s">
        <v>13</v>
      </c>
      <c r="B57" s="9" t="s">
        <v>576</v>
      </c>
      <c r="C57" s="1" t="s">
        <v>97</v>
      </c>
      <c r="D57" s="1" t="s">
        <v>87</v>
      </c>
      <c r="E57" s="30">
        <v>40933</v>
      </c>
      <c r="F57" s="18">
        <v>10</v>
      </c>
      <c r="G57" s="18">
        <v>4</v>
      </c>
      <c r="H57" s="18">
        <v>4</v>
      </c>
      <c r="I57" s="36">
        <f t="shared" si="1"/>
        <v>140</v>
      </c>
    </row>
    <row r="58" spans="1:9" ht="15.75">
      <c r="A58" s="37" t="s">
        <v>13</v>
      </c>
      <c r="B58" s="9" t="s">
        <v>577</v>
      </c>
      <c r="C58" s="1" t="s">
        <v>100</v>
      </c>
      <c r="D58" s="1" t="s">
        <v>87</v>
      </c>
      <c r="E58" s="30">
        <v>41023</v>
      </c>
      <c r="F58" s="18">
        <v>12</v>
      </c>
      <c r="G58" s="18">
        <v>2</v>
      </c>
      <c r="H58" s="18">
        <v>0</v>
      </c>
      <c r="I58" s="36">
        <f t="shared" si="1"/>
        <v>140</v>
      </c>
    </row>
    <row r="59" spans="1:9" ht="15.75">
      <c r="A59" s="37" t="s">
        <v>13</v>
      </c>
      <c r="B59" s="9" t="s">
        <v>578</v>
      </c>
      <c r="C59" s="1" t="s">
        <v>55</v>
      </c>
      <c r="D59" s="1" t="s">
        <v>54</v>
      </c>
      <c r="E59" s="30">
        <v>40906</v>
      </c>
      <c r="F59" s="18">
        <v>11</v>
      </c>
      <c r="G59" s="18">
        <v>2</v>
      </c>
      <c r="H59" s="18">
        <v>5</v>
      </c>
      <c r="I59" s="36">
        <f t="shared" si="1"/>
        <v>130</v>
      </c>
    </row>
    <row r="60" spans="1:9" ht="15.75">
      <c r="A60" s="37" t="s">
        <v>13</v>
      </c>
      <c r="B60" s="9" t="s">
        <v>579</v>
      </c>
      <c r="C60" s="1" t="s">
        <v>44</v>
      </c>
      <c r="D60" s="1" t="s">
        <v>45</v>
      </c>
      <c r="E60" s="30">
        <v>41239</v>
      </c>
      <c r="F60" s="18">
        <v>11</v>
      </c>
      <c r="G60" s="18">
        <v>2</v>
      </c>
      <c r="H60" s="18">
        <v>4</v>
      </c>
      <c r="I60" s="36">
        <f t="shared" si="1"/>
        <v>130</v>
      </c>
    </row>
    <row r="61" spans="1:9" ht="15.75">
      <c r="A61" s="37" t="s">
        <v>13</v>
      </c>
      <c r="B61" s="9" t="s">
        <v>580</v>
      </c>
      <c r="C61" s="1" t="s">
        <v>70</v>
      </c>
      <c r="D61" s="7" t="s">
        <v>71</v>
      </c>
      <c r="E61" s="30">
        <v>40888</v>
      </c>
      <c r="F61" s="18">
        <v>11</v>
      </c>
      <c r="G61" s="18">
        <v>2</v>
      </c>
      <c r="H61" s="18">
        <v>4</v>
      </c>
      <c r="I61" s="36">
        <f t="shared" si="1"/>
        <v>130</v>
      </c>
    </row>
    <row r="62" spans="1:9" ht="15.75">
      <c r="A62" s="37" t="s">
        <v>13</v>
      </c>
      <c r="B62" s="9" t="s">
        <v>581</v>
      </c>
      <c r="C62" s="1" t="s">
        <v>67</v>
      </c>
      <c r="D62" s="1" t="s">
        <v>33</v>
      </c>
      <c r="E62" s="30">
        <v>41087</v>
      </c>
      <c r="F62" s="18">
        <v>11</v>
      </c>
      <c r="G62" s="18">
        <v>2</v>
      </c>
      <c r="H62" s="18">
        <v>3</v>
      </c>
      <c r="I62" s="36">
        <f t="shared" si="1"/>
        <v>130</v>
      </c>
    </row>
    <row r="63" spans="1:9" ht="15.75">
      <c r="A63" s="37" t="s">
        <v>13</v>
      </c>
      <c r="B63" s="9" t="s">
        <v>582</v>
      </c>
      <c r="C63" s="1" t="s">
        <v>38</v>
      </c>
      <c r="D63" s="1" t="s">
        <v>39</v>
      </c>
      <c r="E63" s="30">
        <v>41237</v>
      </c>
      <c r="F63" s="18">
        <v>9</v>
      </c>
      <c r="G63" s="18">
        <v>2</v>
      </c>
      <c r="H63" s="18">
        <v>4</v>
      </c>
      <c r="I63" s="36">
        <f t="shared" si="1"/>
        <v>110</v>
      </c>
    </row>
    <row r="64" spans="1:9" ht="15.75">
      <c r="A64" s="37" t="s">
        <v>13</v>
      </c>
      <c r="B64" s="9" t="s">
        <v>583</v>
      </c>
      <c r="C64" s="1" t="s">
        <v>94</v>
      </c>
      <c r="D64" s="1" t="s">
        <v>87</v>
      </c>
      <c r="E64" s="30">
        <v>41063</v>
      </c>
      <c r="F64" s="18">
        <v>9</v>
      </c>
      <c r="G64" s="18">
        <v>2</v>
      </c>
      <c r="H64" s="18">
        <v>4</v>
      </c>
      <c r="I64" s="36">
        <f t="shared" si="1"/>
        <v>110</v>
      </c>
    </row>
    <row r="65" spans="1:9" ht="15.75">
      <c r="A65" s="37" t="s">
        <v>13</v>
      </c>
      <c r="B65" s="9" t="s">
        <v>584</v>
      </c>
      <c r="C65" s="1" t="s">
        <v>50</v>
      </c>
      <c r="D65" s="1" t="s">
        <v>47</v>
      </c>
      <c r="E65" s="30">
        <v>40777</v>
      </c>
      <c r="F65" s="18">
        <v>7</v>
      </c>
      <c r="G65" s="18">
        <v>2</v>
      </c>
      <c r="H65" s="18">
        <v>2</v>
      </c>
      <c r="I65" s="36">
        <f t="shared" si="1"/>
        <v>90</v>
      </c>
    </row>
    <row r="66" spans="1:9" ht="15.75">
      <c r="A66" s="37" t="s">
        <v>13</v>
      </c>
      <c r="B66" s="9" t="s">
        <v>585</v>
      </c>
      <c r="C66" s="1" t="s">
        <v>80</v>
      </c>
      <c r="D66" s="1" t="s">
        <v>79</v>
      </c>
      <c r="E66" s="30">
        <v>41025</v>
      </c>
      <c r="F66" s="18">
        <v>2</v>
      </c>
      <c r="G66" s="18">
        <v>4</v>
      </c>
      <c r="H66" s="18">
        <v>3</v>
      </c>
      <c r="I66" s="36">
        <f t="shared" si="1"/>
        <v>60</v>
      </c>
    </row>
    <row r="67" spans="1:9" ht="15.75">
      <c r="A67" s="37" t="s">
        <v>522</v>
      </c>
      <c r="B67" s="9" t="s">
        <v>586</v>
      </c>
      <c r="C67" s="1" t="s">
        <v>88</v>
      </c>
      <c r="D67" s="1" t="s">
        <v>87</v>
      </c>
      <c r="E67" s="30">
        <v>41204</v>
      </c>
      <c r="F67" s="18">
        <v>0</v>
      </c>
      <c r="G67" s="18">
        <v>0</v>
      </c>
      <c r="H67" s="18">
        <v>0</v>
      </c>
      <c r="I67" s="36">
        <f t="shared" si="1"/>
        <v>0</v>
      </c>
    </row>
    <row r="68" spans="1:9" ht="15.75">
      <c r="A68" s="37" t="s">
        <v>522</v>
      </c>
      <c r="B68" s="9" t="s">
        <v>587</v>
      </c>
      <c r="C68" s="1" t="s">
        <v>77</v>
      </c>
      <c r="D68" s="1" t="s">
        <v>73</v>
      </c>
      <c r="E68" s="30">
        <v>41021</v>
      </c>
      <c r="F68" s="18">
        <v>0</v>
      </c>
      <c r="G68" s="18">
        <v>0</v>
      </c>
      <c r="H68" s="18">
        <v>0</v>
      </c>
      <c r="I68" s="36">
        <f t="shared" si="1"/>
        <v>0</v>
      </c>
    </row>
    <row r="69" spans="1:9" ht="15.75">
      <c r="A69" s="37" t="s">
        <v>522</v>
      </c>
      <c r="B69" s="9" t="s">
        <v>588</v>
      </c>
      <c r="C69" s="1" t="s">
        <v>40</v>
      </c>
      <c r="D69" s="1" t="s">
        <v>39</v>
      </c>
      <c r="E69" s="30">
        <v>40888</v>
      </c>
      <c r="F69" s="18">
        <v>0</v>
      </c>
      <c r="G69" s="18">
        <v>0</v>
      </c>
      <c r="H69" s="18">
        <v>0</v>
      </c>
      <c r="I69" s="36">
        <f t="shared" si="1"/>
        <v>0</v>
      </c>
    </row>
  </sheetData>
  <sheetProtection/>
  <mergeCells count="2">
    <mergeCell ref="A1:I1"/>
    <mergeCell ref="A2:I2"/>
  </mergeCells>
  <conditionalFormatting sqref="C9:C11 D10:D11 D7:D8">
    <cfRule type="expression" priority="9" dxfId="1" stopIfTrue="1">
      <formula>$N7="Tidak Hadir"</formula>
    </cfRule>
    <cfRule type="expression" priority="10" dxfId="0" stopIfTrue="1">
      <formula>$N7="Tidak Lulus"</formula>
    </cfRule>
  </conditionalFormatting>
  <conditionalFormatting sqref="C9:C10">
    <cfRule type="expression" priority="7" dxfId="1" stopIfTrue="1">
      <formula>$N9="Tidak Hadir"</formula>
    </cfRule>
    <cfRule type="expression" priority="8" dxfId="0" stopIfTrue="1">
      <formula>$N9="Tidak Lulus"</formula>
    </cfRule>
  </conditionalFormatting>
  <conditionalFormatting sqref="C56:D56">
    <cfRule type="expression" priority="5" dxfId="1" stopIfTrue="1">
      <formula>$O56="Tidak Hadir"</formula>
    </cfRule>
    <cfRule type="expression" priority="6" dxfId="0" stopIfTrue="1">
      <formula>$O56="Tidak Lulus"</formula>
    </cfRule>
  </conditionalFormatting>
  <conditionalFormatting sqref="C6:C8">
    <cfRule type="expression" priority="3" dxfId="1" stopIfTrue="1">
      <formula>$N6="Tidak Hadir"</formula>
    </cfRule>
    <cfRule type="expression" priority="4" dxfId="0" stopIfTrue="1">
      <formula>$N6="Tidak Lulus"</formula>
    </cfRule>
  </conditionalFormatting>
  <conditionalFormatting sqref="C6:C7">
    <cfRule type="expression" priority="1" dxfId="1" stopIfTrue="1">
      <formula>$N6="Tidak Hadir"</formula>
    </cfRule>
    <cfRule type="expression" priority="2" dxfId="0" stopIfTrue="1">
      <formula>$N6="Tidak Lulus"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7109375" style="2" bestFit="1" customWidth="1"/>
    <col min="2" max="2" width="12.8515625" style="40" bestFit="1" customWidth="1"/>
    <col min="3" max="3" width="35.7109375" style="2" bestFit="1" customWidth="1"/>
    <col min="4" max="4" width="17.421875" style="2" bestFit="1" customWidth="1"/>
    <col min="5" max="5" width="11.57421875" style="29" bestFit="1" customWidth="1"/>
    <col min="6" max="6" width="4.57421875" style="19" customWidth="1"/>
    <col min="7" max="7" width="4.28125" style="19" customWidth="1"/>
    <col min="8" max="8" width="4.140625" style="19" customWidth="1"/>
    <col min="9" max="9" width="6.00390625" style="20" customWidth="1"/>
    <col min="10" max="16384" width="9.140625" style="2" customWidth="1"/>
  </cols>
  <sheetData>
    <row r="1" spans="1:9" ht="15">
      <c r="A1" s="41" t="s">
        <v>514</v>
      </c>
      <c r="B1" s="41"/>
      <c r="C1" s="41"/>
      <c r="D1" s="41"/>
      <c r="E1" s="41"/>
      <c r="F1" s="41"/>
      <c r="G1" s="41"/>
      <c r="H1" s="41"/>
      <c r="I1" s="41"/>
    </row>
    <row r="2" spans="1:9" ht="14.25">
      <c r="A2" s="43"/>
      <c r="B2" s="43"/>
      <c r="C2" s="43"/>
      <c r="D2" s="43"/>
      <c r="E2" s="43"/>
      <c r="F2" s="43"/>
      <c r="G2" s="43"/>
      <c r="H2" s="43"/>
      <c r="I2" s="43"/>
    </row>
    <row r="3" spans="1:9" ht="15.75">
      <c r="A3" s="15" t="s">
        <v>7</v>
      </c>
      <c r="B3" s="38" t="s">
        <v>3</v>
      </c>
      <c r="C3" s="8" t="s">
        <v>0</v>
      </c>
      <c r="D3" s="10" t="s">
        <v>1</v>
      </c>
      <c r="E3" s="32" t="s">
        <v>517</v>
      </c>
      <c r="F3" s="14" t="s">
        <v>4</v>
      </c>
      <c r="G3" s="14" t="s">
        <v>5</v>
      </c>
      <c r="H3" s="14" t="s">
        <v>2</v>
      </c>
      <c r="I3" s="15" t="s">
        <v>6</v>
      </c>
    </row>
    <row r="4" spans="1:9" ht="15.75">
      <c r="A4" s="37" t="s">
        <v>8</v>
      </c>
      <c r="B4" s="39" t="s">
        <v>589</v>
      </c>
      <c r="C4" s="1" t="s">
        <v>161</v>
      </c>
      <c r="D4" s="1" t="s">
        <v>153</v>
      </c>
      <c r="E4" s="30">
        <v>40238</v>
      </c>
      <c r="F4" s="18">
        <v>19</v>
      </c>
      <c r="G4" s="18">
        <v>17</v>
      </c>
      <c r="H4" s="18">
        <v>9</v>
      </c>
      <c r="I4" s="36">
        <f aca="true" t="shared" si="0" ref="I4:I35">10*F4+10*G4</f>
        <v>360</v>
      </c>
    </row>
    <row r="5" spans="1:9" ht="15.75">
      <c r="A5" s="37" t="s">
        <v>9</v>
      </c>
      <c r="B5" s="39" t="s">
        <v>590</v>
      </c>
      <c r="C5" s="1" t="s">
        <v>144</v>
      </c>
      <c r="D5" s="1" t="s">
        <v>58</v>
      </c>
      <c r="E5" s="30">
        <v>40084</v>
      </c>
      <c r="F5" s="18">
        <v>20</v>
      </c>
      <c r="G5" s="18">
        <v>16</v>
      </c>
      <c r="H5" s="18">
        <v>8</v>
      </c>
      <c r="I5" s="36">
        <f t="shared" si="0"/>
        <v>360</v>
      </c>
    </row>
    <row r="6" spans="1:9" ht="15.75">
      <c r="A6" s="37" t="s">
        <v>10</v>
      </c>
      <c r="B6" s="39" t="s">
        <v>591</v>
      </c>
      <c r="C6" s="1" t="s">
        <v>193</v>
      </c>
      <c r="D6" s="1" t="s">
        <v>83</v>
      </c>
      <c r="E6" s="30">
        <v>40466</v>
      </c>
      <c r="F6" s="18">
        <v>18</v>
      </c>
      <c r="G6" s="18">
        <v>17</v>
      </c>
      <c r="H6" s="18">
        <v>12</v>
      </c>
      <c r="I6" s="36">
        <f t="shared" si="0"/>
        <v>350</v>
      </c>
    </row>
    <row r="7" spans="1:9" ht="15.75">
      <c r="A7" s="37" t="s">
        <v>11</v>
      </c>
      <c r="B7" s="39" t="s">
        <v>592</v>
      </c>
      <c r="C7" s="1" t="s">
        <v>103</v>
      </c>
      <c r="D7" s="1" t="s">
        <v>19</v>
      </c>
      <c r="E7" s="30">
        <v>39653</v>
      </c>
      <c r="F7" s="18">
        <v>18</v>
      </c>
      <c r="G7" s="18">
        <v>17</v>
      </c>
      <c r="H7" s="18">
        <v>12</v>
      </c>
      <c r="I7" s="36">
        <f t="shared" si="0"/>
        <v>350</v>
      </c>
    </row>
    <row r="8" spans="1:9" ht="15.75">
      <c r="A8" s="37" t="s">
        <v>11</v>
      </c>
      <c r="B8" s="39" t="s">
        <v>593</v>
      </c>
      <c r="C8" s="1" t="s">
        <v>184</v>
      </c>
      <c r="D8" s="1" t="s">
        <v>73</v>
      </c>
      <c r="E8" s="30">
        <v>39411</v>
      </c>
      <c r="F8" s="18">
        <v>20</v>
      </c>
      <c r="G8" s="18">
        <v>15</v>
      </c>
      <c r="H8" s="18">
        <v>10</v>
      </c>
      <c r="I8" s="36">
        <f t="shared" si="0"/>
        <v>350</v>
      </c>
    </row>
    <row r="9" spans="1:9" ht="15.75">
      <c r="A9" s="37" t="s">
        <v>11</v>
      </c>
      <c r="B9" s="39" t="s">
        <v>594</v>
      </c>
      <c r="C9" s="1" t="s">
        <v>139</v>
      </c>
      <c r="D9" s="1" t="s">
        <v>52</v>
      </c>
      <c r="E9" s="30">
        <v>43118</v>
      </c>
      <c r="F9" s="18">
        <v>21</v>
      </c>
      <c r="G9" s="18">
        <v>13</v>
      </c>
      <c r="H9" s="18">
        <v>10</v>
      </c>
      <c r="I9" s="36">
        <f t="shared" si="0"/>
        <v>340</v>
      </c>
    </row>
    <row r="10" spans="1:9" ht="15.75">
      <c r="A10" s="37" t="s">
        <v>11</v>
      </c>
      <c r="B10" s="39" t="s">
        <v>595</v>
      </c>
      <c r="C10" s="1" t="s">
        <v>206</v>
      </c>
      <c r="D10" s="1" t="s">
        <v>83</v>
      </c>
      <c r="E10" s="30">
        <v>40459</v>
      </c>
      <c r="F10" s="18">
        <v>21</v>
      </c>
      <c r="G10" s="18">
        <v>13</v>
      </c>
      <c r="H10" s="18">
        <v>7</v>
      </c>
      <c r="I10" s="36">
        <f t="shared" si="0"/>
        <v>340</v>
      </c>
    </row>
    <row r="11" spans="1:9" ht="15.75">
      <c r="A11" s="37" t="s">
        <v>11</v>
      </c>
      <c r="B11" s="39" t="s">
        <v>596</v>
      </c>
      <c r="C11" s="1" t="s">
        <v>106</v>
      </c>
      <c r="D11" s="1" t="s">
        <v>25</v>
      </c>
      <c r="E11" s="30">
        <v>39717</v>
      </c>
      <c r="F11" s="18">
        <v>19</v>
      </c>
      <c r="G11" s="18">
        <v>14</v>
      </c>
      <c r="H11" s="18">
        <v>10</v>
      </c>
      <c r="I11" s="36">
        <f t="shared" si="0"/>
        <v>330</v>
      </c>
    </row>
    <row r="12" spans="1:9" ht="15.75">
      <c r="A12" s="37" t="s">
        <v>11</v>
      </c>
      <c r="B12" s="39" t="s">
        <v>597</v>
      </c>
      <c r="C12" s="1" t="s">
        <v>176</v>
      </c>
      <c r="D12" s="1" t="s">
        <v>33</v>
      </c>
      <c r="E12" s="30">
        <v>40646</v>
      </c>
      <c r="F12" s="18">
        <v>20</v>
      </c>
      <c r="G12" s="18">
        <v>13</v>
      </c>
      <c r="H12" s="18">
        <v>9</v>
      </c>
      <c r="I12" s="36">
        <f t="shared" si="0"/>
        <v>330</v>
      </c>
    </row>
    <row r="13" spans="1:9" ht="15.75">
      <c r="A13" s="37" t="s">
        <v>11</v>
      </c>
      <c r="B13" s="39" t="s">
        <v>598</v>
      </c>
      <c r="C13" s="1" t="s">
        <v>127</v>
      </c>
      <c r="D13" s="1" t="s">
        <v>45</v>
      </c>
      <c r="E13" s="30">
        <v>40361</v>
      </c>
      <c r="F13" s="18">
        <v>19</v>
      </c>
      <c r="G13" s="18">
        <v>14</v>
      </c>
      <c r="H13" s="18">
        <v>9</v>
      </c>
      <c r="I13" s="36">
        <f t="shared" si="0"/>
        <v>330</v>
      </c>
    </row>
    <row r="14" spans="1:9" ht="15.75">
      <c r="A14" s="37" t="s">
        <v>11</v>
      </c>
      <c r="B14" s="39" t="s">
        <v>599</v>
      </c>
      <c r="C14" s="1" t="s">
        <v>205</v>
      </c>
      <c r="D14" s="1" t="s">
        <v>83</v>
      </c>
      <c r="E14" s="30">
        <v>40459</v>
      </c>
      <c r="F14" s="18">
        <v>20</v>
      </c>
      <c r="G14" s="18">
        <v>13</v>
      </c>
      <c r="H14" s="18">
        <v>8</v>
      </c>
      <c r="I14" s="36">
        <f t="shared" si="0"/>
        <v>330</v>
      </c>
    </row>
    <row r="15" spans="1:9" ht="15.75">
      <c r="A15" s="37" t="s">
        <v>11</v>
      </c>
      <c r="B15" s="39" t="s">
        <v>600</v>
      </c>
      <c r="C15" s="1" t="s">
        <v>151</v>
      </c>
      <c r="D15" s="1" t="s">
        <v>150</v>
      </c>
      <c r="E15" s="30">
        <v>40593</v>
      </c>
      <c r="F15" s="18">
        <v>17</v>
      </c>
      <c r="G15" s="18">
        <v>15</v>
      </c>
      <c r="H15" s="18">
        <v>10</v>
      </c>
      <c r="I15" s="36">
        <f t="shared" si="0"/>
        <v>320</v>
      </c>
    </row>
    <row r="16" spans="1:9" ht="15.75">
      <c r="A16" s="37" t="s">
        <v>11</v>
      </c>
      <c r="B16" s="39" t="s">
        <v>601</v>
      </c>
      <c r="C16" s="1" t="s">
        <v>199</v>
      </c>
      <c r="D16" s="1" t="s">
        <v>83</v>
      </c>
      <c r="E16" s="30">
        <v>40811</v>
      </c>
      <c r="F16" s="18">
        <v>20</v>
      </c>
      <c r="G16" s="18">
        <v>12</v>
      </c>
      <c r="H16" s="18">
        <v>9</v>
      </c>
      <c r="I16" s="36">
        <f t="shared" si="0"/>
        <v>320</v>
      </c>
    </row>
    <row r="17" spans="1:9" ht="15.75">
      <c r="A17" s="37" t="s">
        <v>11</v>
      </c>
      <c r="B17" s="39" t="s">
        <v>602</v>
      </c>
      <c r="C17" s="1" t="s">
        <v>110</v>
      </c>
      <c r="D17" s="1" t="s">
        <v>33</v>
      </c>
      <c r="E17" s="30">
        <v>40090</v>
      </c>
      <c r="F17" s="18">
        <v>19</v>
      </c>
      <c r="G17" s="18">
        <v>13</v>
      </c>
      <c r="H17" s="18">
        <v>9</v>
      </c>
      <c r="I17" s="36">
        <f t="shared" si="0"/>
        <v>320</v>
      </c>
    </row>
    <row r="18" spans="1:9" ht="15.75">
      <c r="A18" s="37" t="s">
        <v>11</v>
      </c>
      <c r="B18" s="39" t="s">
        <v>603</v>
      </c>
      <c r="C18" s="1" t="s">
        <v>119</v>
      </c>
      <c r="D18" s="1" t="s">
        <v>33</v>
      </c>
      <c r="E18" s="30">
        <v>39930</v>
      </c>
      <c r="F18" s="18">
        <v>20</v>
      </c>
      <c r="G18" s="18">
        <v>12</v>
      </c>
      <c r="H18" s="18">
        <v>9</v>
      </c>
      <c r="I18" s="36">
        <f t="shared" si="0"/>
        <v>320</v>
      </c>
    </row>
    <row r="19" spans="1:9" ht="15.75">
      <c r="A19" s="37" t="s">
        <v>11</v>
      </c>
      <c r="B19" s="39" t="s">
        <v>604</v>
      </c>
      <c r="C19" s="1" t="s">
        <v>166</v>
      </c>
      <c r="D19" s="1" t="s">
        <v>63</v>
      </c>
      <c r="E19" s="30">
        <v>39653</v>
      </c>
      <c r="F19" s="18">
        <v>18</v>
      </c>
      <c r="G19" s="18">
        <v>14</v>
      </c>
      <c r="H19" s="18">
        <v>9</v>
      </c>
      <c r="I19" s="36">
        <f t="shared" si="0"/>
        <v>320</v>
      </c>
    </row>
    <row r="20" spans="1:9" ht="15.75">
      <c r="A20" s="37" t="s">
        <v>11</v>
      </c>
      <c r="B20" s="39" t="s">
        <v>605</v>
      </c>
      <c r="C20" s="1" t="s">
        <v>128</v>
      </c>
      <c r="D20" s="1" t="s">
        <v>45</v>
      </c>
      <c r="E20" s="30">
        <v>40448</v>
      </c>
      <c r="F20" s="18">
        <v>19</v>
      </c>
      <c r="G20" s="18">
        <v>13</v>
      </c>
      <c r="H20" s="18">
        <v>8</v>
      </c>
      <c r="I20" s="36">
        <f t="shared" si="0"/>
        <v>320</v>
      </c>
    </row>
    <row r="21" spans="1:9" ht="15.75">
      <c r="A21" s="37" t="s">
        <v>11</v>
      </c>
      <c r="B21" s="39" t="s">
        <v>606</v>
      </c>
      <c r="C21" s="1" t="s">
        <v>131</v>
      </c>
      <c r="D21" s="1" t="s">
        <v>45</v>
      </c>
      <c r="E21" s="30">
        <v>39997</v>
      </c>
      <c r="F21" s="18">
        <v>19</v>
      </c>
      <c r="G21" s="18">
        <v>13</v>
      </c>
      <c r="H21" s="18">
        <v>8</v>
      </c>
      <c r="I21" s="36">
        <f t="shared" si="0"/>
        <v>320</v>
      </c>
    </row>
    <row r="22" spans="1:9" ht="15.75">
      <c r="A22" s="37" t="s">
        <v>11</v>
      </c>
      <c r="B22" s="39" t="s">
        <v>607</v>
      </c>
      <c r="C22" s="1" t="s">
        <v>175</v>
      </c>
      <c r="D22" s="1" t="s">
        <v>33</v>
      </c>
      <c r="E22" s="30">
        <v>40743</v>
      </c>
      <c r="F22" s="18">
        <v>20</v>
      </c>
      <c r="G22" s="18">
        <v>12</v>
      </c>
      <c r="H22" s="18">
        <v>7</v>
      </c>
      <c r="I22" s="36">
        <f t="shared" si="0"/>
        <v>320</v>
      </c>
    </row>
    <row r="23" spans="1:9" ht="15.75">
      <c r="A23" s="37" t="s">
        <v>11</v>
      </c>
      <c r="B23" s="39" t="s">
        <v>608</v>
      </c>
      <c r="C23" s="1" t="s">
        <v>142</v>
      </c>
      <c r="D23" s="1" t="s">
        <v>73</v>
      </c>
      <c r="E23" s="30">
        <v>40627</v>
      </c>
      <c r="F23" s="18">
        <v>19</v>
      </c>
      <c r="G23" s="18">
        <v>13</v>
      </c>
      <c r="H23" s="18">
        <v>6</v>
      </c>
      <c r="I23" s="36">
        <f t="shared" si="0"/>
        <v>320</v>
      </c>
    </row>
    <row r="24" spans="1:9" ht="15.75">
      <c r="A24" s="37" t="s">
        <v>11</v>
      </c>
      <c r="B24" s="39" t="s">
        <v>609</v>
      </c>
      <c r="C24" s="1" t="s">
        <v>197</v>
      </c>
      <c r="D24" s="1" t="s">
        <v>83</v>
      </c>
      <c r="E24" s="30">
        <v>40077</v>
      </c>
      <c r="F24" s="18">
        <v>17</v>
      </c>
      <c r="G24" s="18">
        <v>15</v>
      </c>
      <c r="H24" s="18">
        <v>6</v>
      </c>
      <c r="I24" s="36">
        <f t="shared" si="0"/>
        <v>320</v>
      </c>
    </row>
    <row r="25" spans="1:9" ht="15.75">
      <c r="A25" s="37" t="s">
        <v>11</v>
      </c>
      <c r="B25" s="39" t="s">
        <v>610</v>
      </c>
      <c r="C25" s="1" t="s">
        <v>158</v>
      </c>
      <c r="D25" s="1" t="s">
        <v>153</v>
      </c>
      <c r="E25" s="30">
        <v>40188</v>
      </c>
      <c r="F25" s="18">
        <v>19</v>
      </c>
      <c r="G25" s="18">
        <v>12</v>
      </c>
      <c r="H25" s="18">
        <v>10</v>
      </c>
      <c r="I25" s="36">
        <f t="shared" si="0"/>
        <v>310</v>
      </c>
    </row>
    <row r="26" spans="1:9" ht="15.75">
      <c r="A26" s="37" t="s">
        <v>11</v>
      </c>
      <c r="B26" s="39" t="s">
        <v>611</v>
      </c>
      <c r="C26" s="1" t="s">
        <v>118</v>
      </c>
      <c r="D26" s="1" t="s">
        <v>33</v>
      </c>
      <c r="E26" s="30">
        <v>40110</v>
      </c>
      <c r="F26" s="18">
        <v>19</v>
      </c>
      <c r="G26" s="18">
        <v>12</v>
      </c>
      <c r="H26" s="18">
        <v>9</v>
      </c>
      <c r="I26" s="36">
        <f t="shared" si="0"/>
        <v>310</v>
      </c>
    </row>
    <row r="27" spans="1:9" ht="15.75">
      <c r="A27" s="37" t="s">
        <v>11</v>
      </c>
      <c r="B27" s="39" t="s">
        <v>612</v>
      </c>
      <c r="C27" s="1" t="s">
        <v>210</v>
      </c>
      <c r="D27" s="1" t="s">
        <v>87</v>
      </c>
      <c r="E27" s="30">
        <v>40693</v>
      </c>
      <c r="F27" s="18">
        <v>19</v>
      </c>
      <c r="G27" s="18">
        <v>12</v>
      </c>
      <c r="H27" s="18">
        <v>7</v>
      </c>
      <c r="I27" s="36">
        <f t="shared" si="0"/>
        <v>310</v>
      </c>
    </row>
    <row r="28" spans="1:9" ht="15.75">
      <c r="A28" s="37" t="s">
        <v>11</v>
      </c>
      <c r="B28" s="39" t="s">
        <v>613</v>
      </c>
      <c r="C28" s="1" t="s">
        <v>159</v>
      </c>
      <c r="D28" s="1" t="s">
        <v>153</v>
      </c>
      <c r="E28" s="30">
        <v>40550</v>
      </c>
      <c r="F28" s="18">
        <v>17</v>
      </c>
      <c r="G28" s="18">
        <v>14</v>
      </c>
      <c r="H28" s="18">
        <v>7</v>
      </c>
      <c r="I28" s="36">
        <f t="shared" si="0"/>
        <v>310</v>
      </c>
    </row>
    <row r="29" spans="1:9" ht="15.75">
      <c r="A29" s="37" t="s">
        <v>11</v>
      </c>
      <c r="B29" s="39" t="s">
        <v>614</v>
      </c>
      <c r="C29" s="1" t="s">
        <v>182</v>
      </c>
      <c r="D29" s="1" t="s">
        <v>73</v>
      </c>
      <c r="E29" s="30">
        <v>39423</v>
      </c>
      <c r="F29" s="18">
        <v>19</v>
      </c>
      <c r="G29" s="18">
        <v>11</v>
      </c>
      <c r="H29" s="18">
        <v>10</v>
      </c>
      <c r="I29" s="36">
        <f t="shared" si="0"/>
        <v>300</v>
      </c>
    </row>
    <row r="30" spans="1:9" ht="15.75">
      <c r="A30" s="37" t="s">
        <v>11</v>
      </c>
      <c r="B30" s="39" t="s">
        <v>615</v>
      </c>
      <c r="C30" s="1" t="s">
        <v>130</v>
      </c>
      <c r="D30" s="1" t="s">
        <v>45</v>
      </c>
      <c r="E30" s="30">
        <v>40080</v>
      </c>
      <c r="F30" s="18">
        <v>18</v>
      </c>
      <c r="G30" s="18">
        <v>12</v>
      </c>
      <c r="H30" s="18">
        <v>9</v>
      </c>
      <c r="I30" s="36">
        <f t="shared" si="0"/>
        <v>300</v>
      </c>
    </row>
    <row r="31" spans="1:9" ht="15.75">
      <c r="A31" s="37" t="s">
        <v>11</v>
      </c>
      <c r="B31" s="39" t="s">
        <v>616</v>
      </c>
      <c r="C31" s="1" t="s">
        <v>194</v>
      </c>
      <c r="D31" s="1" t="s">
        <v>83</v>
      </c>
      <c r="E31" s="30">
        <v>40507</v>
      </c>
      <c r="F31" s="18">
        <v>19</v>
      </c>
      <c r="G31" s="18">
        <v>11</v>
      </c>
      <c r="H31" s="18">
        <v>8</v>
      </c>
      <c r="I31" s="36">
        <f t="shared" si="0"/>
        <v>300</v>
      </c>
    </row>
    <row r="32" spans="1:9" ht="15.75">
      <c r="A32" s="37" t="s">
        <v>11</v>
      </c>
      <c r="B32" s="39" t="s">
        <v>617</v>
      </c>
      <c r="C32" s="1" t="s">
        <v>211</v>
      </c>
      <c r="D32" s="1" t="s">
        <v>212</v>
      </c>
      <c r="E32" s="30">
        <v>40391</v>
      </c>
      <c r="F32" s="18">
        <v>19</v>
      </c>
      <c r="G32" s="18">
        <v>11</v>
      </c>
      <c r="H32" s="18">
        <v>8</v>
      </c>
      <c r="I32" s="36">
        <f t="shared" si="0"/>
        <v>300</v>
      </c>
    </row>
    <row r="33" spans="1:9" ht="15.75">
      <c r="A33" s="37" t="s">
        <v>11</v>
      </c>
      <c r="B33" s="39" t="s">
        <v>618</v>
      </c>
      <c r="C33" s="1" t="s">
        <v>156</v>
      </c>
      <c r="D33" s="1" t="s">
        <v>153</v>
      </c>
      <c r="E33" s="30">
        <v>40371</v>
      </c>
      <c r="F33" s="18">
        <v>16</v>
      </c>
      <c r="G33" s="18">
        <v>14</v>
      </c>
      <c r="H33" s="18">
        <v>8</v>
      </c>
      <c r="I33" s="36">
        <f t="shared" si="0"/>
        <v>300</v>
      </c>
    </row>
    <row r="34" spans="1:9" ht="15.75">
      <c r="A34" s="37" t="s">
        <v>11</v>
      </c>
      <c r="B34" s="39" t="s">
        <v>619</v>
      </c>
      <c r="C34" s="1" t="s">
        <v>171</v>
      </c>
      <c r="D34" s="1" t="s">
        <v>65</v>
      </c>
      <c r="E34" s="30">
        <v>40198</v>
      </c>
      <c r="F34" s="18">
        <v>18</v>
      </c>
      <c r="G34" s="18">
        <v>12</v>
      </c>
      <c r="H34" s="18">
        <v>8</v>
      </c>
      <c r="I34" s="36">
        <f t="shared" si="0"/>
        <v>300</v>
      </c>
    </row>
    <row r="35" spans="1:9" ht="15.75">
      <c r="A35" s="37" t="s">
        <v>11</v>
      </c>
      <c r="B35" s="39" t="s">
        <v>620</v>
      </c>
      <c r="C35" s="1" t="s">
        <v>112</v>
      </c>
      <c r="D35" s="1" t="s">
        <v>33</v>
      </c>
      <c r="E35" s="30">
        <v>40116</v>
      </c>
      <c r="F35" s="18">
        <v>20</v>
      </c>
      <c r="G35" s="18">
        <v>10</v>
      </c>
      <c r="H35" s="18">
        <v>8</v>
      </c>
      <c r="I35" s="36">
        <f t="shared" si="0"/>
        <v>300</v>
      </c>
    </row>
    <row r="36" spans="1:9" ht="15.75">
      <c r="A36" s="37" t="s">
        <v>11</v>
      </c>
      <c r="B36" s="39" t="s">
        <v>621</v>
      </c>
      <c r="C36" s="1" t="s">
        <v>122</v>
      </c>
      <c r="D36" s="1" t="s">
        <v>39</v>
      </c>
      <c r="E36" s="30">
        <v>40057</v>
      </c>
      <c r="F36" s="18">
        <v>18</v>
      </c>
      <c r="G36" s="18">
        <v>12</v>
      </c>
      <c r="H36" s="18">
        <v>8</v>
      </c>
      <c r="I36" s="36">
        <f aca="true" t="shared" si="1" ref="I36:I67">10*F36+10*G36</f>
        <v>300</v>
      </c>
    </row>
    <row r="37" spans="1:9" ht="15.75">
      <c r="A37" s="37" t="s">
        <v>11</v>
      </c>
      <c r="B37" s="39" t="s">
        <v>622</v>
      </c>
      <c r="C37" s="1" t="s">
        <v>183</v>
      </c>
      <c r="D37" s="1" t="s">
        <v>73</v>
      </c>
      <c r="E37" s="30">
        <v>39521</v>
      </c>
      <c r="F37" s="18">
        <v>20</v>
      </c>
      <c r="G37" s="18">
        <v>10</v>
      </c>
      <c r="H37" s="18">
        <v>8</v>
      </c>
      <c r="I37" s="36">
        <f t="shared" si="1"/>
        <v>300</v>
      </c>
    </row>
    <row r="38" spans="1:9" ht="15.75">
      <c r="A38" s="37" t="s">
        <v>11</v>
      </c>
      <c r="B38" s="39" t="s">
        <v>623</v>
      </c>
      <c r="C38" s="1" t="s">
        <v>196</v>
      </c>
      <c r="D38" s="1" t="s">
        <v>83</v>
      </c>
      <c r="E38" s="30">
        <v>39954</v>
      </c>
      <c r="F38" s="18">
        <v>19</v>
      </c>
      <c r="G38" s="18">
        <v>11</v>
      </c>
      <c r="H38" s="18">
        <v>7</v>
      </c>
      <c r="I38" s="36">
        <f t="shared" si="1"/>
        <v>300</v>
      </c>
    </row>
    <row r="39" spans="1:9" ht="15.75">
      <c r="A39" s="37" t="s">
        <v>11</v>
      </c>
      <c r="B39" s="39" t="s">
        <v>624</v>
      </c>
      <c r="C39" s="1" t="s">
        <v>195</v>
      </c>
      <c r="D39" s="1" t="s">
        <v>83</v>
      </c>
      <c r="E39" s="30">
        <v>40337</v>
      </c>
      <c r="F39" s="18">
        <v>17</v>
      </c>
      <c r="G39" s="18">
        <v>12</v>
      </c>
      <c r="H39" s="18">
        <v>10</v>
      </c>
      <c r="I39" s="36">
        <f t="shared" si="1"/>
        <v>290</v>
      </c>
    </row>
    <row r="40" spans="1:9" ht="15.75">
      <c r="A40" s="37" t="s">
        <v>11</v>
      </c>
      <c r="B40" s="39" t="s">
        <v>625</v>
      </c>
      <c r="C40" s="1" t="s">
        <v>113</v>
      </c>
      <c r="D40" s="1" t="s">
        <v>33</v>
      </c>
      <c r="E40" s="30">
        <v>40100</v>
      </c>
      <c r="F40" s="18">
        <v>19</v>
      </c>
      <c r="G40" s="18">
        <v>10</v>
      </c>
      <c r="H40" s="18">
        <v>9</v>
      </c>
      <c r="I40" s="36">
        <f t="shared" si="1"/>
        <v>290</v>
      </c>
    </row>
    <row r="41" spans="1:9" ht="15.75">
      <c r="A41" s="37" t="s">
        <v>11</v>
      </c>
      <c r="B41" s="39" t="s">
        <v>626</v>
      </c>
      <c r="C41" s="1" t="s">
        <v>186</v>
      </c>
      <c r="D41" s="1" t="s">
        <v>79</v>
      </c>
      <c r="E41" s="30">
        <v>40370</v>
      </c>
      <c r="F41" s="18">
        <v>15</v>
      </c>
      <c r="G41" s="18">
        <v>14</v>
      </c>
      <c r="H41" s="18">
        <v>7</v>
      </c>
      <c r="I41" s="36">
        <f t="shared" si="1"/>
        <v>290</v>
      </c>
    </row>
    <row r="42" spans="1:9" ht="15.75">
      <c r="A42" s="37" t="s">
        <v>12</v>
      </c>
      <c r="B42" s="39" t="s">
        <v>627</v>
      </c>
      <c r="C42" s="1" t="s">
        <v>145</v>
      </c>
      <c r="D42" s="1" t="s">
        <v>58</v>
      </c>
      <c r="E42" s="30">
        <v>40629</v>
      </c>
      <c r="F42" s="18">
        <v>17</v>
      </c>
      <c r="G42" s="18">
        <v>11</v>
      </c>
      <c r="H42" s="18">
        <v>10</v>
      </c>
      <c r="I42" s="36">
        <f t="shared" si="1"/>
        <v>280</v>
      </c>
    </row>
    <row r="43" spans="1:9" ht="15.75">
      <c r="A43" s="37" t="s">
        <v>12</v>
      </c>
      <c r="B43" s="39" t="s">
        <v>628</v>
      </c>
      <c r="C43" s="1" t="s">
        <v>123</v>
      </c>
      <c r="D43" s="1" t="s">
        <v>45</v>
      </c>
      <c r="E43" s="30">
        <v>40343</v>
      </c>
      <c r="F43" s="18">
        <v>17</v>
      </c>
      <c r="G43" s="18">
        <v>11</v>
      </c>
      <c r="H43" s="18">
        <v>10</v>
      </c>
      <c r="I43" s="36">
        <f t="shared" si="1"/>
        <v>280</v>
      </c>
    </row>
    <row r="44" spans="1:9" ht="15.75">
      <c r="A44" s="37" t="s">
        <v>12</v>
      </c>
      <c r="B44" s="39" t="s">
        <v>629</v>
      </c>
      <c r="C44" s="1" t="s">
        <v>177</v>
      </c>
      <c r="D44" s="1" t="s">
        <v>33</v>
      </c>
      <c r="E44" s="30">
        <v>40147</v>
      </c>
      <c r="F44" s="18">
        <v>20</v>
      </c>
      <c r="G44" s="18">
        <v>8</v>
      </c>
      <c r="H44" s="18">
        <v>10</v>
      </c>
      <c r="I44" s="36">
        <f t="shared" si="1"/>
        <v>280</v>
      </c>
    </row>
    <row r="45" spans="1:9" ht="15.75">
      <c r="A45" s="37" t="s">
        <v>12</v>
      </c>
      <c r="B45" s="39" t="s">
        <v>630</v>
      </c>
      <c r="C45" s="1" t="s">
        <v>164</v>
      </c>
      <c r="D45" s="1" t="s">
        <v>54</v>
      </c>
      <c r="E45" s="30">
        <v>40762</v>
      </c>
      <c r="F45" s="18">
        <v>18</v>
      </c>
      <c r="G45" s="18">
        <v>10</v>
      </c>
      <c r="H45" s="18">
        <v>9</v>
      </c>
      <c r="I45" s="36">
        <f t="shared" si="1"/>
        <v>280</v>
      </c>
    </row>
    <row r="46" spans="1:9" ht="15.75">
      <c r="A46" s="37" t="s">
        <v>12</v>
      </c>
      <c r="B46" s="39" t="s">
        <v>631</v>
      </c>
      <c r="C46" s="1" t="s">
        <v>107</v>
      </c>
      <c r="D46" s="1" t="s">
        <v>25</v>
      </c>
      <c r="E46" s="30">
        <v>39726</v>
      </c>
      <c r="F46" s="18">
        <v>18</v>
      </c>
      <c r="G46" s="18">
        <v>10</v>
      </c>
      <c r="H46" s="18">
        <v>9</v>
      </c>
      <c r="I46" s="36">
        <f t="shared" si="1"/>
        <v>280</v>
      </c>
    </row>
    <row r="47" spans="1:9" ht="15.75">
      <c r="A47" s="37" t="s">
        <v>12</v>
      </c>
      <c r="B47" s="39" t="s">
        <v>632</v>
      </c>
      <c r="C47" s="1" t="s">
        <v>208</v>
      </c>
      <c r="D47" s="1" t="s">
        <v>83</v>
      </c>
      <c r="E47" s="30">
        <v>40440</v>
      </c>
      <c r="F47" s="18">
        <v>20</v>
      </c>
      <c r="G47" s="18">
        <v>8</v>
      </c>
      <c r="H47" s="18">
        <v>8</v>
      </c>
      <c r="I47" s="36">
        <f t="shared" si="1"/>
        <v>280</v>
      </c>
    </row>
    <row r="48" spans="1:9" ht="15.75">
      <c r="A48" s="37" t="s">
        <v>12</v>
      </c>
      <c r="B48" s="39" t="s">
        <v>633</v>
      </c>
      <c r="C48" s="1" t="s">
        <v>209</v>
      </c>
      <c r="D48" s="1" t="s">
        <v>83</v>
      </c>
      <c r="E48" s="30">
        <v>39463</v>
      </c>
      <c r="F48" s="18">
        <v>18</v>
      </c>
      <c r="G48" s="18">
        <v>10</v>
      </c>
      <c r="H48" s="18">
        <v>8</v>
      </c>
      <c r="I48" s="36">
        <f t="shared" si="1"/>
        <v>280</v>
      </c>
    </row>
    <row r="49" spans="1:9" ht="15.75">
      <c r="A49" s="37" t="s">
        <v>12</v>
      </c>
      <c r="B49" s="39" t="s">
        <v>634</v>
      </c>
      <c r="C49" s="1" t="s">
        <v>172</v>
      </c>
      <c r="D49" s="1" t="s">
        <v>65</v>
      </c>
      <c r="E49" s="30">
        <v>39300</v>
      </c>
      <c r="F49" s="18">
        <v>17</v>
      </c>
      <c r="G49" s="18">
        <v>11</v>
      </c>
      <c r="H49" s="18">
        <v>8</v>
      </c>
      <c r="I49" s="36">
        <f t="shared" si="1"/>
        <v>280</v>
      </c>
    </row>
    <row r="50" spans="1:9" ht="15.75">
      <c r="A50" s="37" t="s">
        <v>12</v>
      </c>
      <c r="B50" s="39" t="s">
        <v>635</v>
      </c>
      <c r="C50" s="1" t="s">
        <v>126</v>
      </c>
      <c r="D50" s="1" t="s">
        <v>45</v>
      </c>
      <c r="E50" s="30">
        <v>40568</v>
      </c>
      <c r="F50" s="18">
        <v>19</v>
      </c>
      <c r="G50" s="18">
        <v>9</v>
      </c>
      <c r="H50" s="18">
        <v>7</v>
      </c>
      <c r="I50" s="36">
        <f t="shared" si="1"/>
        <v>280</v>
      </c>
    </row>
    <row r="51" spans="1:9" ht="15.75">
      <c r="A51" s="37" t="s">
        <v>12</v>
      </c>
      <c r="B51" s="39" t="s">
        <v>636</v>
      </c>
      <c r="C51" s="1" t="s">
        <v>163</v>
      </c>
      <c r="D51" s="1" t="s">
        <v>54</v>
      </c>
      <c r="E51" s="30">
        <v>40204</v>
      </c>
      <c r="F51" s="18">
        <v>18</v>
      </c>
      <c r="G51" s="18">
        <v>10</v>
      </c>
      <c r="H51" s="18">
        <v>7</v>
      </c>
      <c r="I51" s="36">
        <f t="shared" si="1"/>
        <v>280</v>
      </c>
    </row>
    <row r="52" spans="1:9" ht="15.75">
      <c r="A52" s="37" t="s">
        <v>12</v>
      </c>
      <c r="B52" s="39" t="s">
        <v>637</v>
      </c>
      <c r="C52" s="1" t="s">
        <v>138</v>
      </c>
      <c r="D52" s="1" t="s">
        <v>52</v>
      </c>
      <c r="E52" s="30">
        <v>40065</v>
      </c>
      <c r="F52" s="18">
        <v>17</v>
      </c>
      <c r="G52" s="18">
        <v>11</v>
      </c>
      <c r="H52" s="18">
        <v>7</v>
      </c>
      <c r="I52" s="36">
        <f t="shared" si="1"/>
        <v>280</v>
      </c>
    </row>
    <row r="53" spans="1:9" ht="15.75">
      <c r="A53" s="37" t="s">
        <v>12</v>
      </c>
      <c r="B53" s="39" t="s">
        <v>638</v>
      </c>
      <c r="C53" s="1" t="s">
        <v>198</v>
      </c>
      <c r="D53" s="1" t="s">
        <v>83</v>
      </c>
      <c r="E53" s="30">
        <v>40472</v>
      </c>
      <c r="F53" s="18">
        <v>17</v>
      </c>
      <c r="G53" s="18">
        <v>10</v>
      </c>
      <c r="H53" s="18">
        <v>8</v>
      </c>
      <c r="I53" s="36">
        <f t="shared" si="1"/>
        <v>270</v>
      </c>
    </row>
    <row r="54" spans="1:9" ht="15.75">
      <c r="A54" s="37" t="s">
        <v>12</v>
      </c>
      <c r="B54" s="39" t="s">
        <v>639</v>
      </c>
      <c r="C54" s="1" t="s">
        <v>136</v>
      </c>
      <c r="D54" s="1" t="s">
        <v>47</v>
      </c>
      <c r="E54" s="30">
        <v>39755</v>
      </c>
      <c r="F54" s="18">
        <v>18</v>
      </c>
      <c r="G54" s="18">
        <v>9</v>
      </c>
      <c r="H54" s="18">
        <v>7</v>
      </c>
      <c r="I54" s="36">
        <f t="shared" si="1"/>
        <v>270</v>
      </c>
    </row>
    <row r="55" spans="1:9" ht="15.75">
      <c r="A55" s="37" t="s">
        <v>12</v>
      </c>
      <c r="B55" s="39" t="s">
        <v>640</v>
      </c>
      <c r="C55" s="1" t="s">
        <v>115</v>
      </c>
      <c r="D55" s="1" t="s">
        <v>33</v>
      </c>
      <c r="E55" s="30">
        <v>40311</v>
      </c>
      <c r="F55" s="18">
        <v>16</v>
      </c>
      <c r="G55" s="18">
        <v>10</v>
      </c>
      <c r="H55" s="18">
        <v>9</v>
      </c>
      <c r="I55" s="36">
        <f t="shared" si="1"/>
        <v>260</v>
      </c>
    </row>
    <row r="56" spans="1:9" ht="15.75">
      <c r="A56" s="37" t="s">
        <v>12</v>
      </c>
      <c r="B56" s="39" t="s">
        <v>641</v>
      </c>
      <c r="C56" s="1" t="s">
        <v>513</v>
      </c>
      <c r="D56" s="1" t="s">
        <v>73</v>
      </c>
      <c r="E56" s="30">
        <v>39802</v>
      </c>
      <c r="F56" s="18">
        <v>17</v>
      </c>
      <c r="G56" s="18">
        <v>9</v>
      </c>
      <c r="H56" s="18">
        <v>9</v>
      </c>
      <c r="I56" s="36">
        <f t="shared" si="1"/>
        <v>260</v>
      </c>
    </row>
    <row r="57" spans="1:9" ht="15.75">
      <c r="A57" s="37" t="s">
        <v>12</v>
      </c>
      <c r="B57" s="39" t="s">
        <v>642</v>
      </c>
      <c r="C57" s="1" t="s">
        <v>129</v>
      </c>
      <c r="D57" s="1" t="s">
        <v>45</v>
      </c>
      <c r="E57" s="30">
        <v>40077</v>
      </c>
      <c r="F57" s="18">
        <v>19</v>
      </c>
      <c r="G57" s="18">
        <v>7</v>
      </c>
      <c r="H57" s="18">
        <v>8</v>
      </c>
      <c r="I57" s="36">
        <f t="shared" si="1"/>
        <v>260</v>
      </c>
    </row>
    <row r="58" spans="1:9" ht="15.75">
      <c r="A58" s="37" t="s">
        <v>12</v>
      </c>
      <c r="B58" s="39" t="s">
        <v>643</v>
      </c>
      <c r="C58" s="1" t="s">
        <v>152</v>
      </c>
      <c r="D58" s="1" t="s">
        <v>153</v>
      </c>
      <c r="E58" s="30">
        <v>40625</v>
      </c>
      <c r="F58" s="18">
        <v>18</v>
      </c>
      <c r="G58" s="18">
        <v>8</v>
      </c>
      <c r="H58" s="18">
        <v>7</v>
      </c>
      <c r="I58" s="36">
        <f t="shared" si="1"/>
        <v>260</v>
      </c>
    </row>
    <row r="59" spans="1:9" ht="15.75">
      <c r="A59" s="37" t="s">
        <v>12</v>
      </c>
      <c r="B59" s="39" t="s">
        <v>644</v>
      </c>
      <c r="C59" s="1" t="s">
        <v>173</v>
      </c>
      <c r="D59" s="1" t="s">
        <v>65</v>
      </c>
      <c r="E59" s="30">
        <v>40527</v>
      </c>
      <c r="F59" s="18">
        <v>18</v>
      </c>
      <c r="G59" s="18">
        <v>8</v>
      </c>
      <c r="H59" s="18">
        <v>7</v>
      </c>
      <c r="I59" s="36">
        <f t="shared" si="1"/>
        <v>260</v>
      </c>
    </row>
    <row r="60" spans="1:9" ht="15.75">
      <c r="A60" s="37" t="s">
        <v>12</v>
      </c>
      <c r="B60" s="39" t="s">
        <v>645</v>
      </c>
      <c r="C60" s="1" t="s">
        <v>185</v>
      </c>
      <c r="D60" s="1" t="s">
        <v>79</v>
      </c>
      <c r="E60" s="30">
        <v>40504</v>
      </c>
      <c r="F60" s="18">
        <v>15</v>
      </c>
      <c r="G60" s="18">
        <v>11</v>
      </c>
      <c r="H60" s="18">
        <v>7</v>
      </c>
      <c r="I60" s="36">
        <f t="shared" si="1"/>
        <v>260</v>
      </c>
    </row>
    <row r="61" spans="1:9" ht="15.75">
      <c r="A61" s="37" t="s">
        <v>12</v>
      </c>
      <c r="B61" s="39" t="s">
        <v>646</v>
      </c>
      <c r="C61" s="1" t="s">
        <v>180</v>
      </c>
      <c r="D61" s="1" t="s">
        <v>71</v>
      </c>
      <c r="E61" s="30">
        <v>40568</v>
      </c>
      <c r="F61" s="18">
        <v>16</v>
      </c>
      <c r="G61" s="18">
        <v>10</v>
      </c>
      <c r="H61" s="18">
        <v>5</v>
      </c>
      <c r="I61" s="36">
        <f t="shared" si="1"/>
        <v>260</v>
      </c>
    </row>
    <row r="62" spans="1:9" ht="15.75">
      <c r="A62" s="37" t="s">
        <v>12</v>
      </c>
      <c r="B62" s="39" t="s">
        <v>647</v>
      </c>
      <c r="C62" s="1" t="s">
        <v>178</v>
      </c>
      <c r="D62" s="1" t="s">
        <v>71</v>
      </c>
      <c r="E62" s="30">
        <v>40820</v>
      </c>
      <c r="F62" s="18">
        <v>15</v>
      </c>
      <c r="G62" s="18">
        <v>10</v>
      </c>
      <c r="H62" s="18">
        <v>8</v>
      </c>
      <c r="I62" s="36">
        <f t="shared" si="1"/>
        <v>250</v>
      </c>
    </row>
    <row r="63" spans="1:9" ht="15.75">
      <c r="A63" s="37" t="s">
        <v>12</v>
      </c>
      <c r="B63" s="39" t="s">
        <v>648</v>
      </c>
      <c r="C63" s="1" t="s">
        <v>167</v>
      </c>
      <c r="D63" s="1" t="s">
        <v>63</v>
      </c>
      <c r="E63" s="30">
        <v>40497</v>
      </c>
      <c r="F63" s="18">
        <v>20</v>
      </c>
      <c r="G63" s="18">
        <v>5</v>
      </c>
      <c r="H63" s="18">
        <v>8</v>
      </c>
      <c r="I63" s="36">
        <f t="shared" si="1"/>
        <v>250</v>
      </c>
    </row>
    <row r="64" spans="1:9" ht="15.75">
      <c r="A64" s="37" t="s">
        <v>12</v>
      </c>
      <c r="B64" s="39" t="s">
        <v>649</v>
      </c>
      <c r="C64" s="1" t="s">
        <v>108</v>
      </c>
      <c r="D64" s="1" t="s">
        <v>109</v>
      </c>
      <c r="E64" s="30">
        <v>40358</v>
      </c>
      <c r="F64" s="18">
        <v>17</v>
      </c>
      <c r="G64" s="18">
        <v>8</v>
      </c>
      <c r="H64" s="18">
        <v>8</v>
      </c>
      <c r="I64" s="36">
        <f t="shared" si="1"/>
        <v>250</v>
      </c>
    </row>
    <row r="65" spans="1:9" ht="15.75">
      <c r="A65" s="37" t="s">
        <v>12</v>
      </c>
      <c r="B65" s="39" t="s">
        <v>650</v>
      </c>
      <c r="C65" s="1" t="s">
        <v>201</v>
      </c>
      <c r="D65" s="1" t="s">
        <v>83</v>
      </c>
      <c r="E65" s="30">
        <v>40182</v>
      </c>
      <c r="F65" s="18">
        <v>18</v>
      </c>
      <c r="G65" s="18">
        <v>7</v>
      </c>
      <c r="H65" s="18">
        <v>8</v>
      </c>
      <c r="I65" s="36">
        <f t="shared" si="1"/>
        <v>250</v>
      </c>
    </row>
    <row r="66" spans="1:9" ht="15.75">
      <c r="A66" s="37" t="s">
        <v>12</v>
      </c>
      <c r="B66" s="39" t="s">
        <v>651</v>
      </c>
      <c r="C66" s="5" t="s">
        <v>207</v>
      </c>
      <c r="D66" s="5" t="s">
        <v>83</v>
      </c>
      <c r="E66" s="30">
        <v>40174</v>
      </c>
      <c r="F66" s="18">
        <v>18</v>
      </c>
      <c r="G66" s="18">
        <v>7</v>
      </c>
      <c r="H66" s="18">
        <v>8</v>
      </c>
      <c r="I66" s="36">
        <f t="shared" si="1"/>
        <v>250</v>
      </c>
    </row>
    <row r="67" spans="1:9" ht="15.75">
      <c r="A67" s="37" t="s">
        <v>12</v>
      </c>
      <c r="B67" s="39" t="s">
        <v>652</v>
      </c>
      <c r="C67" s="1" t="s">
        <v>169</v>
      </c>
      <c r="D67" s="1" t="s">
        <v>65</v>
      </c>
      <c r="E67" s="30">
        <v>39806</v>
      </c>
      <c r="F67" s="18">
        <v>16</v>
      </c>
      <c r="G67" s="18">
        <v>9</v>
      </c>
      <c r="H67" s="18">
        <v>8</v>
      </c>
      <c r="I67" s="36">
        <f t="shared" si="1"/>
        <v>250</v>
      </c>
    </row>
    <row r="68" spans="1:9" ht="15.75">
      <c r="A68" s="37" t="s">
        <v>12</v>
      </c>
      <c r="B68" s="39" t="s">
        <v>653</v>
      </c>
      <c r="C68" s="1" t="s">
        <v>105</v>
      </c>
      <c r="D68" s="1" t="s">
        <v>25</v>
      </c>
      <c r="E68" s="30">
        <v>40248</v>
      </c>
      <c r="F68" s="18">
        <v>16</v>
      </c>
      <c r="G68" s="18">
        <v>9</v>
      </c>
      <c r="H68" s="18">
        <v>7</v>
      </c>
      <c r="I68" s="36">
        <f aca="true" t="shared" si="2" ref="I68:I99">10*F68+10*G68</f>
        <v>250</v>
      </c>
    </row>
    <row r="69" spans="1:9" ht="15.75">
      <c r="A69" s="37" t="s">
        <v>12</v>
      </c>
      <c r="B69" s="39" t="s">
        <v>654</v>
      </c>
      <c r="C69" s="1" t="s">
        <v>165</v>
      </c>
      <c r="D69" s="7" t="s">
        <v>54</v>
      </c>
      <c r="E69" s="30">
        <v>40333</v>
      </c>
      <c r="F69" s="18">
        <v>19</v>
      </c>
      <c r="G69" s="18">
        <v>6</v>
      </c>
      <c r="H69" s="18">
        <v>6</v>
      </c>
      <c r="I69" s="36">
        <f t="shared" si="2"/>
        <v>250</v>
      </c>
    </row>
    <row r="70" spans="1:9" ht="15.75">
      <c r="A70" s="37" t="s">
        <v>12</v>
      </c>
      <c r="B70" s="39" t="s">
        <v>655</v>
      </c>
      <c r="C70" s="1" t="s">
        <v>146</v>
      </c>
      <c r="D70" s="1" t="s">
        <v>58</v>
      </c>
      <c r="E70" s="30">
        <v>40583</v>
      </c>
      <c r="F70" s="18">
        <v>15</v>
      </c>
      <c r="G70" s="18">
        <v>10</v>
      </c>
      <c r="H70" s="18">
        <v>5</v>
      </c>
      <c r="I70" s="36">
        <f t="shared" si="2"/>
        <v>250</v>
      </c>
    </row>
    <row r="71" spans="1:9" ht="15.75">
      <c r="A71" s="37" t="s">
        <v>12</v>
      </c>
      <c r="B71" s="39" t="s">
        <v>656</v>
      </c>
      <c r="C71" s="1" t="s">
        <v>168</v>
      </c>
      <c r="D71" s="1" t="s">
        <v>63</v>
      </c>
      <c r="E71" s="30">
        <v>40647</v>
      </c>
      <c r="F71" s="18">
        <v>16</v>
      </c>
      <c r="G71" s="18">
        <v>8</v>
      </c>
      <c r="H71" s="18">
        <v>7</v>
      </c>
      <c r="I71" s="36">
        <f t="shared" si="2"/>
        <v>240</v>
      </c>
    </row>
    <row r="72" spans="1:9" ht="15.75">
      <c r="A72" s="37" t="s">
        <v>12</v>
      </c>
      <c r="B72" s="39" t="s">
        <v>657</v>
      </c>
      <c r="C72" s="1" t="s">
        <v>179</v>
      </c>
      <c r="D72" s="1" t="s">
        <v>71</v>
      </c>
      <c r="E72" s="30">
        <v>39894</v>
      </c>
      <c r="F72" s="18">
        <v>18</v>
      </c>
      <c r="G72" s="18">
        <v>6</v>
      </c>
      <c r="H72" s="18">
        <v>6</v>
      </c>
      <c r="I72" s="36">
        <f t="shared" si="2"/>
        <v>240</v>
      </c>
    </row>
    <row r="73" spans="1:9" ht="15.75">
      <c r="A73" s="37" t="s">
        <v>12</v>
      </c>
      <c r="B73" s="39" t="s">
        <v>658</v>
      </c>
      <c r="C73" s="1" t="s">
        <v>154</v>
      </c>
      <c r="D73" s="1" t="s">
        <v>153</v>
      </c>
      <c r="E73" s="30">
        <v>40223</v>
      </c>
      <c r="F73" s="18">
        <v>15</v>
      </c>
      <c r="G73" s="18">
        <v>8</v>
      </c>
      <c r="H73" s="18">
        <v>8</v>
      </c>
      <c r="I73" s="36">
        <f t="shared" si="2"/>
        <v>230</v>
      </c>
    </row>
    <row r="74" spans="1:9" ht="15.75">
      <c r="A74" s="37" t="s">
        <v>12</v>
      </c>
      <c r="B74" s="39" t="s">
        <v>659</v>
      </c>
      <c r="C74" s="1" t="s">
        <v>170</v>
      </c>
      <c r="D74" s="1" t="s">
        <v>65</v>
      </c>
      <c r="E74" s="30">
        <v>40582</v>
      </c>
      <c r="F74" s="18">
        <v>13</v>
      </c>
      <c r="G74" s="18">
        <v>10</v>
      </c>
      <c r="H74" s="18">
        <v>7</v>
      </c>
      <c r="I74" s="36">
        <f t="shared" si="2"/>
        <v>230</v>
      </c>
    </row>
    <row r="75" spans="1:9" ht="15.75">
      <c r="A75" s="37" t="s">
        <v>12</v>
      </c>
      <c r="B75" s="39" t="s">
        <v>660</v>
      </c>
      <c r="C75" s="1" t="s">
        <v>111</v>
      </c>
      <c r="D75" s="1" t="s">
        <v>33</v>
      </c>
      <c r="E75" s="30">
        <v>40479</v>
      </c>
      <c r="F75" s="18">
        <v>19</v>
      </c>
      <c r="G75" s="18">
        <v>4</v>
      </c>
      <c r="H75" s="18">
        <v>7</v>
      </c>
      <c r="I75" s="36">
        <f t="shared" si="2"/>
        <v>230</v>
      </c>
    </row>
    <row r="76" spans="1:9" ht="15.75">
      <c r="A76" s="37" t="s">
        <v>12</v>
      </c>
      <c r="B76" s="39" t="s">
        <v>661</v>
      </c>
      <c r="C76" s="1" t="s">
        <v>116</v>
      </c>
      <c r="D76" s="1" t="s">
        <v>33</v>
      </c>
      <c r="E76" s="30">
        <v>40409</v>
      </c>
      <c r="F76" s="18">
        <v>15</v>
      </c>
      <c r="G76" s="18">
        <v>8</v>
      </c>
      <c r="H76" s="18">
        <v>6</v>
      </c>
      <c r="I76" s="36">
        <f t="shared" si="2"/>
        <v>230</v>
      </c>
    </row>
    <row r="77" spans="1:9" ht="15.75">
      <c r="A77" s="37" t="s">
        <v>13</v>
      </c>
      <c r="B77" s="39" t="s">
        <v>662</v>
      </c>
      <c r="C77" s="1" t="s">
        <v>203</v>
      </c>
      <c r="D77" s="1" t="s">
        <v>83</v>
      </c>
      <c r="E77" s="30">
        <v>40124</v>
      </c>
      <c r="F77" s="18">
        <v>16</v>
      </c>
      <c r="G77" s="18">
        <v>7</v>
      </c>
      <c r="H77" s="18">
        <v>6</v>
      </c>
      <c r="I77" s="36">
        <f t="shared" si="2"/>
        <v>230</v>
      </c>
    </row>
    <row r="78" spans="1:9" ht="15.75">
      <c r="A78" s="37" t="s">
        <v>13</v>
      </c>
      <c r="B78" s="39" t="s">
        <v>663</v>
      </c>
      <c r="C78" s="1" t="s">
        <v>104</v>
      </c>
      <c r="D78" s="1" t="s">
        <v>21</v>
      </c>
      <c r="E78" s="30">
        <v>40153</v>
      </c>
      <c r="F78" s="18">
        <v>15</v>
      </c>
      <c r="G78" s="18">
        <v>8</v>
      </c>
      <c r="H78" s="18">
        <v>3</v>
      </c>
      <c r="I78" s="36">
        <f t="shared" si="2"/>
        <v>230</v>
      </c>
    </row>
    <row r="79" spans="1:9" ht="15.75">
      <c r="A79" s="37" t="s">
        <v>13</v>
      </c>
      <c r="B79" s="39" t="s">
        <v>664</v>
      </c>
      <c r="C79" s="1" t="s">
        <v>174</v>
      </c>
      <c r="D79" s="1" t="s">
        <v>33</v>
      </c>
      <c r="E79" s="30">
        <v>40493</v>
      </c>
      <c r="F79" s="18">
        <v>14</v>
      </c>
      <c r="G79" s="18">
        <v>8</v>
      </c>
      <c r="H79" s="18">
        <v>7</v>
      </c>
      <c r="I79" s="36">
        <f t="shared" si="2"/>
        <v>220</v>
      </c>
    </row>
    <row r="80" spans="1:9" ht="15.75">
      <c r="A80" s="37" t="s">
        <v>13</v>
      </c>
      <c r="B80" s="39" t="s">
        <v>665</v>
      </c>
      <c r="C80" s="1" t="s">
        <v>204</v>
      </c>
      <c r="D80" s="1" t="s">
        <v>83</v>
      </c>
      <c r="E80" s="30">
        <v>40552</v>
      </c>
      <c r="F80" s="18">
        <v>15</v>
      </c>
      <c r="G80" s="18">
        <v>7</v>
      </c>
      <c r="H80" s="18">
        <v>6</v>
      </c>
      <c r="I80" s="36">
        <f t="shared" si="2"/>
        <v>220</v>
      </c>
    </row>
    <row r="81" spans="1:9" ht="15.75">
      <c r="A81" s="37" t="s">
        <v>13</v>
      </c>
      <c r="B81" s="39" t="s">
        <v>666</v>
      </c>
      <c r="C81" s="1" t="s">
        <v>147</v>
      </c>
      <c r="D81" s="1" t="s">
        <v>58</v>
      </c>
      <c r="E81" s="30">
        <v>40126</v>
      </c>
      <c r="F81" s="18">
        <v>14</v>
      </c>
      <c r="G81" s="18">
        <v>8</v>
      </c>
      <c r="H81" s="18">
        <v>5</v>
      </c>
      <c r="I81" s="36">
        <f t="shared" si="2"/>
        <v>220</v>
      </c>
    </row>
    <row r="82" spans="1:9" ht="15.75">
      <c r="A82" s="37" t="s">
        <v>13</v>
      </c>
      <c r="B82" s="39" t="s">
        <v>667</v>
      </c>
      <c r="C82" s="1" t="s">
        <v>188</v>
      </c>
      <c r="D82" s="1" t="s">
        <v>79</v>
      </c>
      <c r="E82" s="30">
        <v>39670</v>
      </c>
      <c r="F82" s="18">
        <v>15</v>
      </c>
      <c r="G82" s="18">
        <v>7</v>
      </c>
      <c r="H82" s="18">
        <v>5</v>
      </c>
      <c r="I82" s="36">
        <f t="shared" si="2"/>
        <v>220</v>
      </c>
    </row>
    <row r="83" spans="1:9" ht="15.75">
      <c r="A83" s="37" t="s">
        <v>13</v>
      </c>
      <c r="B83" s="39" t="s">
        <v>668</v>
      </c>
      <c r="C83" s="1" t="s">
        <v>36</v>
      </c>
      <c r="D83" s="1" t="s">
        <v>33</v>
      </c>
      <c r="E83" s="30">
        <v>40637</v>
      </c>
      <c r="F83" s="18">
        <v>17</v>
      </c>
      <c r="G83" s="18">
        <v>4</v>
      </c>
      <c r="H83" s="18">
        <v>8</v>
      </c>
      <c r="I83" s="36">
        <f t="shared" si="2"/>
        <v>210</v>
      </c>
    </row>
    <row r="84" spans="1:9" ht="15.75">
      <c r="A84" s="37" t="s">
        <v>13</v>
      </c>
      <c r="B84" s="39" t="s">
        <v>669</v>
      </c>
      <c r="C84" s="1" t="s">
        <v>162</v>
      </c>
      <c r="D84" s="1" t="s">
        <v>54</v>
      </c>
      <c r="E84" s="30">
        <v>39923</v>
      </c>
      <c r="F84" s="18">
        <v>16</v>
      </c>
      <c r="G84" s="18">
        <v>5</v>
      </c>
      <c r="H84" s="18">
        <v>8</v>
      </c>
      <c r="I84" s="36">
        <f t="shared" si="2"/>
        <v>210</v>
      </c>
    </row>
    <row r="85" spans="1:9" ht="15.75">
      <c r="A85" s="37" t="s">
        <v>13</v>
      </c>
      <c r="B85" s="39" t="s">
        <v>670</v>
      </c>
      <c r="C85" s="1" t="s">
        <v>121</v>
      </c>
      <c r="D85" s="1" t="s">
        <v>39</v>
      </c>
      <c r="E85" s="30">
        <v>40284</v>
      </c>
      <c r="F85" s="18">
        <v>16</v>
      </c>
      <c r="G85" s="18">
        <v>5</v>
      </c>
      <c r="H85" s="18">
        <v>6</v>
      </c>
      <c r="I85" s="36">
        <f t="shared" si="2"/>
        <v>210</v>
      </c>
    </row>
    <row r="86" spans="1:9" ht="15.75">
      <c r="A86" s="37" t="s">
        <v>13</v>
      </c>
      <c r="B86" s="39" t="s">
        <v>671</v>
      </c>
      <c r="C86" s="1" t="s">
        <v>133</v>
      </c>
      <c r="D86" s="1" t="s">
        <v>45</v>
      </c>
      <c r="E86" s="30">
        <v>40507</v>
      </c>
      <c r="F86" s="18">
        <v>14</v>
      </c>
      <c r="G86" s="18">
        <v>7</v>
      </c>
      <c r="H86" s="18">
        <v>5</v>
      </c>
      <c r="I86" s="36">
        <f t="shared" si="2"/>
        <v>210</v>
      </c>
    </row>
    <row r="87" spans="1:9" ht="15.75">
      <c r="A87" s="37" t="s">
        <v>13</v>
      </c>
      <c r="B87" s="39" t="s">
        <v>672</v>
      </c>
      <c r="C87" s="1" t="s">
        <v>157</v>
      </c>
      <c r="D87" s="1" t="s">
        <v>153</v>
      </c>
      <c r="E87" s="30">
        <v>40343</v>
      </c>
      <c r="F87" s="18">
        <v>15</v>
      </c>
      <c r="G87" s="18">
        <v>6</v>
      </c>
      <c r="H87" s="18">
        <v>5</v>
      </c>
      <c r="I87" s="36">
        <f t="shared" si="2"/>
        <v>210</v>
      </c>
    </row>
    <row r="88" spans="1:9" ht="15.75">
      <c r="A88" s="37" t="s">
        <v>13</v>
      </c>
      <c r="B88" s="39" t="s">
        <v>673</v>
      </c>
      <c r="C88" s="1" t="s">
        <v>149</v>
      </c>
      <c r="D88" s="1" t="s">
        <v>150</v>
      </c>
      <c r="E88" s="30">
        <v>39452</v>
      </c>
      <c r="F88" s="18">
        <v>13</v>
      </c>
      <c r="G88" s="18">
        <v>8</v>
      </c>
      <c r="H88" s="18">
        <v>5</v>
      </c>
      <c r="I88" s="36">
        <f t="shared" si="2"/>
        <v>210</v>
      </c>
    </row>
    <row r="89" spans="1:9" ht="15.75">
      <c r="A89" s="37" t="s">
        <v>13</v>
      </c>
      <c r="B89" s="39" t="s">
        <v>674</v>
      </c>
      <c r="C89" s="1" t="s">
        <v>140</v>
      </c>
      <c r="D89" s="1" t="s">
        <v>54</v>
      </c>
      <c r="E89" s="30">
        <v>40758</v>
      </c>
      <c r="F89" s="18">
        <v>15</v>
      </c>
      <c r="G89" s="18">
        <v>5</v>
      </c>
      <c r="H89" s="18">
        <v>7</v>
      </c>
      <c r="I89" s="36">
        <f t="shared" si="2"/>
        <v>200</v>
      </c>
    </row>
    <row r="90" spans="1:9" ht="15.75">
      <c r="A90" s="37" t="s">
        <v>13</v>
      </c>
      <c r="B90" s="39" t="s">
        <v>675</v>
      </c>
      <c r="C90" s="1" t="s">
        <v>117</v>
      </c>
      <c r="D90" s="1" t="s">
        <v>33</v>
      </c>
      <c r="E90" s="30">
        <v>40079</v>
      </c>
      <c r="F90" s="18">
        <v>14</v>
      </c>
      <c r="G90" s="18">
        <v>6</v>
      </c>
      <c r="H90" s="18">
        <v>7</v>
      </c>
      <c r="I90" s="36">
        <f t="shared" si="2"/>
        <v>200</v>
      </c>
    </row>
    <row r="91" spans="1:9" ht="15.75">
      <c r="A91" s="37" t="s">
        <v>13</v>
      </c>
      <c r="B91" s="39" t="s">
        <v>676</v>
      </c>
      <c r="C91" s="1" t="s">
        <v>192</v>
      </c>
      <c r="D91" s="1" t="s">
        <v>83</v>
      </c>
      <c r="E91" s="30">
        <v>40671</v>
      </c>
      <c r="F91" s="18">
        <v>14</v>
      </c>
      <c r="G91" s="18">
        <v>6</v>
      </c>
      <c r="H91" s="18">
        <v>6</v>
      </c>
      <c r="I91" s="36">
        <f t="shared" si="2"/>
        <v>200</v>
      </c>
    </row>
    <row r="92" spans="1:9" ht="15.75">
      <c r="A92" s="37" t="s">
        <v>13</v>
      </c>
      <c r="B92" s="39" t="s">
        <v>677</v>
      </c>
      <c r="C92" s="1" t="s">
        <v>141</v>
      </c>
      <c r="D92" s="1" t="s">
        <v>73</v>
      </c>
      <c r="E92" s="30">
        <v>40530</v>
      </c>
      <c r="F92" s="18">
        <v>14</v>
      </c>
      <c r="G92" s="18">
        <v>6</v>
      </c>
      <c r="H92" s="18">
        <v>6</v>
      </c>
      <c r="I92" s="36">
        <f t="shared" si="2"/>
        <v>200</v>
      </c>
    </row>
    <row r="93" spans="1:9" ht="15.75">
      <c r="A93" s="37" t="s">
        <v>13</v>
      </c>
      <c r="B93" s="39" t="s">
        <v>678</v>
      </c>
      <c r="C93" s="1" t="s">
        <v>187</v>
      </c>
      <c r="D93" s="1" t="s">
        <v>79</v>
      </c>
      <c r="E93" s="30">
        <v>40161</v>
      </c>
      <c r="F93" s="18">
        <v>16</v>
      </c>
      <c r="G93" s="18">
        <v>4</v>
      </c>
      <c r="H93" s="18">
        <v>6</v>
      </c>
      <c r="I93" s="36">
        <f t="shared" si="2"/>
        <v>200</v>
      </c>
    </row>
    <row r="94" spans="1:9" ht="15.75">
      <c r="A94" s="37" t="s">
        <v>13</v>
      </c>
      <c r="B94" s="39" t="s">
        <v>679</v>
      </c>
      <c r="C94" s="1" t="s">
        <v>114</v>
      </c>
      <c r="D94" s="1" t="s">
        <v>33</v>
      </c>
      <c r="E94" s="30">
        <v>40651</v>
      </c>
      <c r="F94" s="18">
        <v>14</v>
      </c>
      <c r="G94" s="18">
        <v>6</v>
      </c>
      <c r="H94" s="18">
        <v>5</v>
      </c>
      <c r="I94" s="36">
        <f t="shared" si="2"/>
        <v>200</v>
      </c>
    </row>
    <row r="95" spans="1:9" ht="15.75">
      <c r="A95" s="37" t="s">
        <v>13</v>
      </c>
      <c r="B95" s="39" t="s">
        <v>680</v>
      </c>
      <c r="C95" s="1" t="s">
        <v>148</v>
      </c>
      <c r="D95" s="1" t="s">
        <v>58</v>
      </c>
      <c r="E95" s="30">
        <v>40610</v>
      </c>
      <c r="F95" s="18">
        <v>13</v>
      </c>
      <c r="G95" s="18">
        <v>7</v>
      </c>
      <c r="H95" s="18">
        <v>5</v>
      </c>
      <c r="I95" s="36">
        <f t="shared" si="2"/>
        <v>200</v>
      </c>
    </row>
    <row r="96" spans="1:9" ht="15.75">
      <c r="A96" s="37" t="s">
        <v>13</v>
      </c>
      <c r="B96" s="39" t="s">
        <v>681</v>
      </c>
      <c r="C96" s="1" t="s">
        <v>189</v>
      </c>
      <c r="D96" s="1" t="s">
        <v>79</v>
      </c>
      <c r="E96" s="30">
        <v>40364</v>
      </c>
      <c r="F96" s="18">
        <v>12</v>
      </c>
      <c r="G96" s="18">
        <v>8</v>
      </c>
      <c r="H96" s="18">
        <v>5</v>
      </c>
      <c r="I96" s="36">
        <f t="shared" si="2"/>
        <v>200</v>
      </c>
    </row>
    <row r="97" spans="1:9" ht="15.75">
      <c r="A97" s="37" t="s">
        <v>13</v>
      </c>
      <c r="B97" s="39" t="s">
        <v>682</v>
      </c>
      <c r="C97" s="1" t="s">
        <v>160</v>
      </c>
      <c r="D97" s="1" t="s">
        <v>153</v>
      </c>
      <c r="E97" s="30">
        <v>40765</v>
      </c>
      <c r="F97" s="18">
        <v>15</v>
      </c>
      <c r="G97" s="18">
        <v>4</v>
      </c>
      <c r="H97" s="18">
        <v>6</v>
      </c>
      <c r="I97" s="36">
        <f t="shared" si="2"/>
        <v>190</v>
      </c>
    </row>
    <row r="98" spans="1:9" ht="15.75">
      <c r="A98" s="37" t="s">
        <v>13</v>
      </c>
      <c r="B98" s="39" t="s">
        <v>683</v>
      </c>
      <c r="C98" s="1" t="s">
        <v>155</v>
      </c>
      <c r="D98" s="1" t="s">
        <v>153</v>
      </c>
      <c r="E98" s="30">
        <v>40393</v>
      </c>
      <c r="F98" s="18">
        <v>12</v>
      </c>
      <c r="G98" s="18">
        <v>7</v>
      </c>
      <c r="H98" s="18">
        <v>6</v>
      </c>
      <c r="I98" s="36">
        <f t="shared" si="2"/>
        <v>190</v>
      </c>
    </row>
    <row r="99" spans="1:9" ht="15.75">
      <c r="A99" s="37" t="s">
        <v>13</v>
      </c>
      <c r="B99" s="39" t="s">
        <v>684</v>
      </c>
      <c r="C99" s="1" t="s">
        <v>137</v>
      </c>
      <c r="D99" s="1" t="s">
        <v>47</v>
      </c>
      <c r="E99" s="30">
        <v>40776</v>
      </c>
      <c r="F99" s="18">
        <v>13</v>
      </c>
      <c r="G99" s="18">
        <v>6</v>
      </c>
      <c r="H99" s="18">
        <v>5</v>
      </c>
      <c r="I99" s="36">
        <f t="shared" si="2"/>
        <v>190</v>
      </c>
    </row>
    <row r="100" spans="1:9" ht="15.75">
      <c r="A100" s="37" t="s">
        <v>13</v>
      </c>
      <c r="B100" s="39" t="s">
        <v>685</v>
      </c>
      <c r="C100" s="1" t="s">
        <v>132</v>
      </c>
      <c r="D100" s="1" t="s">
        <v>45</v>
      </c>
      <c r="E100" s="30">
        <v>40322</v>
      </c>
      <c r="F100" s="18">
        <v>12</v>
      </c>
      <c r="G100" s="18">
        <v>6</v>
      </c>
      <c r="H100" s="18">
        <v>5</v>
      </c>
      <c r="I100" s="36">
        <f aca="true" t="shared" si="3" ref="I100:I112">10*F100+10*G100</f>
        <v>180</v>
      </c>
    </row>
    <row r="101" spans="1:9" ht="15.75">
      <c r="A101" s="37" t="s">
        <v>13</v>
      </c>
      <c r="B101" s="39" t="s">
        <v>686</v>
      </c>
      <c r="C101" s="1" t="s">
        <v>124</v>
      </c>
      <c r="D101" s="1" t="s">
        <v>45</v>
      </c>
      <c r="E101" s="30">
        <v>40705</v>
      </c>
      <c r="F101" s="18">
        <v>13</v>
      </c>
      <c r="G101" s="18">
        <v>4</v>
      </c>
      <c r="H101" s="18">
        <v>6</v>
      </c>
      <c r="I101" s="36">
        <f t="shared" si="3"/>
        <v>170</v>
      </c>
    </row>
    <row r="102" spans="1:9" ht="15.75">
      <c r="A102" s="37" t="s">
        <v>13</v>
      </c>
      <c r="B102" s="39" t="s">
        <v>687</v>
      </c>
      <c r="C102" s="1" t="s">
        <v>200</v>
      </c>
      <c r="D102" s="1" t="s">
        <v>83</v>
      </c>
      <c r="E102" s="30">
        <v>40195</v>
      </c>
      <c r="F102" s="18">
        <v>13</v>
      </c>
      <c r="G102" s="18">
        <v>4</v>
      </c>
      <c r="H102" s="18">
        <v>6</v>
      </c>
      <c r="I102" s="36">
        <f t="shared" si="3"/>
        <v>170</v>
      </c>
    </row>
    <row r="103" spans="1:9" ht="15.75">
      <c r="A103" s="37" t="s">
        <v>13</v>
      </c>
      <c r="B103" s="39" t="s">
        <v>688</v>
      </c>
      <c r="C103" s="1" t="s">
        <v>143</v>
      </c>
      <c r="D103" s="1" t="s">
        <v>58</v>
      </c>
      <c r="E103" s="30">
        <v>40001</v>
      </c>
      <c r="F103" s="18">
        <v>13</v>
      </c>
      <c r="G103" s="18">
        <v>4</v>
      </c>
      <c r="H103" s="18">
        <v>6</v>
      </c>
      <c r="I103" s="36">
        <f t="shared" si="3"/>
        <v>170</v>
      </c>
    </row>
    <row r="104" spans="1:9" ht="15.75">
      <c r="A104" s="37" t="s">
        <v>13</v>
      </c>
      <c r="B104" s="39" t="s">
        <v>689</v>
      </c>
      <c r="C104" s="1" t="s">
        <v>202</v>
      </c>
      <c r="D104" s="1" t="s">
        <v>83</v>
      </c>
      <c r="E104" s="30">
        <v>40474</v>
      </c>
      <c r="F104" s="18">
        <v>11</v>
      </c>
      <c r="G104" s="18">
        <v>6</v>
      </c>
      <c r="H104" s="18">
        <v>5</v>
      </c>
      <c r="I104" s="36">
        <f t="shared" si="3"/>
        <v>170</v>
      </c>
    </row>
    <row r="105" spans="1:9" ht="15.75">
      <c r="A105" s="37" t="s">
        <v>13</v>
      </c>
      <c r="B105" s="39" t="s">
        <v>690</v>
      </c>
      <c r="C105" s="1" t="s">
        <v>135</v>
      </c>
      <c r="D105" s="7" t="s">
        <v>47</v>
      </c>
      <c r="E105" s="30">
        <v>40695</v>
      </c>
      <c r="F105" s="18">
        <v>11</v>
      </c>
      <c r="G105" s="18">
        <v>6</v>
      </c>
      <c r="H105" s="18">
        <v>0</v>
      </c>
      <c r="I105" s="36">
        <f t="shared" si="3"/>
        <v>170</v>
      </c>
    </row>
    <row r="106" spans="1:9" ht="15.75">
      <c r="A106" s="37" t="s">
        <v>13</v>
      </c>
      <c r="B106" s="39" t="s">
        <v>691</v>
      </c>
      <c r="C106" s="1" t="s">
        <v>191</v>
      </c>
      <c r="D106" s="1" t="s">
        <v>83</v>
      </c>
      <c r="E106" s="30">
        <v>40638</v>
      </c>
      <c r="F106" s="18">
        <v>9</v>
      </c>
      <c r="G106" s="18">
        <v>6</v>
      </c>
      <c r="H106" s="18">
        <v>4</v>
      </c>
      <c r="I106" s="36">
        <f t="shared" si="3"/>
        <v>150</v>
      </c>
    </row>
    <row r="107" spans="1:9" ht="15.75">
      <c r="A107" s="37" t="s">
        <v>13</v>
      </c>
      <c r="B107" s="39" t="s">
        <v>692</v>
      </c>
      <c r="C107" s="1" t="s">
        <v>134</v>
      </c>
      <c r="D107" s="1" t="s">
        <v>45</v>
      </c>
      <c r="E107" s="30">
        <v>40097</v>
      </c>
      <c r="F107" s="18">
        <v>11</v>
      </c>
      <c r="G107" s="18">
        <v>3</v>
      </c>
      <c r="H107" s="18">
        <v>4</v>
      </c>
      <c r="I107" s="36">
        <f t="shared" si="3"/>
        <v>140</v>
      </c>
    </row>
    <row r="108" spans="1:9" ht="15.75">
      <c r="A108" s="37" t="s">
        <v>13</v>
      </c>
      <c r="B108" s="39" t="s">
        <v>693</v>
      </c>
      <c r="C108" s="1" t="s">
        <v>125</v>
      </c>
      <c r="D108" s="1" t="s">
        <v>45</v>
      </c>
      <c r="E108" s="30">
        <v>40732</v>
      </c>
      <c r="F108" s="18">
        <v>8</v>
      </c>
      <c r="G108" s="18">
        <v>5</v>
      </c>
      <c r="H108" s="18">
        <v>4</v>
      </c>
      <c r="I108" s="36">
        <f t="shared" si="3"/>
        <v>130</v>
      </c>
    </row>
    <row r="109" spans="1:9" ht="15.75">
      <c r="A109" s="37" t="s">
        <v>13</v>
      </c>
      <c r="B109" s="39" t="s">
        <v>694</v>
      </c>
      <c r="C109" s="1" t="s">
        <v>181</v>
      </c>
      <c r="D109" s="1" t="s">
        <v>71</v>
      </c>
      <c r="E109" s="30">
        <v>40532</v>
      </c>
      <c r="F109" s="18">
        <v>8</v>
      </c>
      <c r="G109" s="18">
        <v>0</v>
      </c>
      <c r="H109" s="18">
        <v>4</v>
      </c>
      <c r="I109" s="36">
        <f t="shared" si="3"/>
        <v>80</v>
      </c>
    </row>
    <row r="110" spans="1:9" ht="15.75">
      <c r="A110" s="37" t="s">
        <v>13</v>
      </c>
      <c r="B110" s="39" t="s">
        <v>695</v>
      </c>
      <c r="C110" s="1" t="s">
        <v>190</v>
      </c>
      <c r="D110" s="1" t="s">
        <v>79</v>
      </c>
      <c r="E110" s="30">
        <v>39724</v>
      </c>
      <c r="F110" s="18">
        <v>3</v>
      </c>
      <c r="G110" s="18">
        <v>4</v>
      </c>
      <c r="H110" s="18">
        <v>2</v>
      </c>
      <c r="I110" s="36">
        <f t="shared" si="3"/>
        <v>70</v>
      </c>
    </row>
    <row r="111" spans="1:9" ht="15.75">
      <c r="A111" s="37" t="s">
        <v>522</v>
      </c>
      <c r="B111" s="39" t="s">
        <v>696</v>
      </c>
      <c r="C111" s="1" t="s">
        <v>213</v>
      </c>
      <c r="D111" s="1" t="s">
        <v>87</v>
      </c>
      <c r="E111" s="30">
        <v>40409</v>
      </c>
      <c r="F111" s="18">
        <v>0</v>
      </c>
      <c r="G111" s="18">
        <v>0</v>
      </c>
      <c r="H111" s="18">
        <v>0</v>
      </c>
      <c r="I111" s="36">
        <f t="shared" si="3"/>
        <v>0</v>
      </c>
    </row>
    <row r="112" spans="1:9" ht="15.75">
      <c r="A112" s="37" t="s">
        <v>522</v>
      </c>
      <c r="B112" s="39" t="s">
        <v>697</v>
      </c>
      <c r="C112" s="1" t="s">
        <v>120</v>
      </c>
      <c r="D112" s="1" t="s">
        <v>39</v>
      </c>
      <c r="E112" s="30">
        <v>39981</v>
      </c>
      <c r="F112" s="18">
        <v>0</v>
      </c>
      <c r="G112" s="18">
        <v>0</v>
      </c>
      <c r="H112" s="18">
        <v>0</v>
      </c>
      <c r="I112" s="36">
        <f t="shared" si="3"/>
        <v>0</v>
      </c>
    </row>
  </sheetData>
  <sheetProtection/>
  <mergeCells count="2">
    <mergeCell ref="A1:I1"/>
    <mergeCell ref="A2:I2"/>
  </mergeCells>
  <conditionalFormatting sqref="C56:D56">
    <cfRule type="expression" priority="19" dxfId="1" stopIfTrue="1">
      <formula>$K56="Tidak Hadir"</formula>
    </cfRule>
    <cfRule type="expression" priority="20" dxfId="0" stopIfTrue="1">
      <formula>$K56="Tidak Lulus"</formula>
    </cfRule>
  </conditionalFormatting>
  <conditionalFormatting sqref="D10:D11 D7:D8 C6:C11">
    <cfRule type="expression" priority="25" dxfId="1" stopIfTrue="1">
      <formula>#REF!="Tidak Hadir"</formula>
    </cfRule>
    <cfRule type="expression" priority="26" dxfId="0" stopIfTrue="1">
      <formula>#REF!="Tidak Lulus"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7109375" style="2" bestFit="1" customWidth="1"/>
    <col min="2" max="2" width="12.8515625" style="26" bestFit="1" customWidth="1"/>
    <col min="3" max="3" width="33.00390625" style="2" bestFit="1" customWidth="1"/>
    <col min="4" max="4" width="17.421875" style="2" bestFit="1" customWidth="1"/>
    <col min="5" max="5" width="11.57421875" style="29" bestFit="1" customWidth="1"/>
    <col min="6" max="6" width="4.57421875" style="19" customWidth="1"/>
    <col min="7" max="7" width="4.28125" style="19" customWidth="1"/>
    <col min="8" max="8" width="4.140625" style="19" customWidth="1"/>
    <col min="9" max="9" width="6.00390625" style="20" customWidth="1"/>
    <col min="10" max="16384" width="9.140625" style="2" customWidth="1"/>
  </cols>
  <sheetData>
    <row r="1" spans="1:9" ht="15">
      <c r="A1" s="41" t="s">
        <v>518</v>
      </c>
      <c r="B1" s="41"/>
      <c r="C1" s="41"/>
      <c r="D1" s="41"/>
      <c r="E1" s="41"/>
      <c r="F1" s="42"/>
      <c r="G1" s="42"/>
      <c r="H1" s="42"/>
      <c r="I1" s="42"/>
    </row>
    <row r="2" spans="1:9" ht="14.25">
      <c r="A2" s="43"/>
      <c r="B2" s="44"/>
      <c r="C2" s="44"/>
      <c r="D2" s="44"/>
      <c r="E2" s="44"/>
      <c r="F2" s="44"/>
      <c r="G2" s="44"/>
      <c r="H2" s="44"/>
      <c r="I2" s="44"/>
    </row>
    <row r="3" spans="1:9" ht="15.75">
      <c r="A3" s="15" t="s">
        <v>7</v>
      </c>
      <c r="B3" s="27" t="s">
        <v>3</v>
      </c>
      <c r="C3" s="8" t="s">
        <v>0</v>
      </c>
      <c r="D3" s="10" t="s">
        <v>1</v>
      </c>
      <c r="E3" s="32" t="s">
        <v>517</v>
      </c>
      <c r="F3" s="14" t="s">
        <v>4</v>
      </c>
      <c r="G3" s="14" t="s">
        <v>5</v>
      </c>
      <c r="H3" s="14" t="s">
        <v>2</v>
      </c>
      <c r="I3" s="15" t="s">
        <v>6</v>
      </c>
    </row>
    <row r="4" spans="1:9" ht="15.75">
      <c r="A4" s="37" t="s">
        <v>8</v>
      </c>
      <c r="B4" s="9" t="s">
        <v>698</v>
      </c>
      <c r="C4" s="1" t="s">
        <v>279</v>
      </c>
      <c r="D4" s="1" t="s">
        <v>278</v>
      </c>
      <c r="E4" s="30">
        <v>40706</v>
      </c>
      <c r="F4" s="18">
        <v>16</v>
      </c>
      <c r="G4" s="18">
        <v>16</v>
      </c>
      <c r="H4" s="18">
        <v>9</v>
      </c>
      <c r="I4" s="36">
        <f aca="true" t="shared" si="0" ref="I4:I35">10*F4+10*G4</f>
        <v>320</v>
      </c>
    </row>
    <row r="5" spans="1:9" ht="15.75">
      <c r="A5" s="37" t="s">
        <v>9</v>
      </c>
      <c r="B5" s="9" t="s">
        <v>699</v>
      </c>
      <c r="C5" s="1" t="s">
        <v>274</v>
      </c>
      <c r="D5" s="1" t="s">
        <v>33</v>
      </c>
      <c r="E5" s="30">
        <v>39854</v>
      </c>
      <c r="F5" s="18">
        <v>13</v>
      </c>
      <c r="G5" s="18">
        <v>18</v>
      </c>
      <c r="H5" s="18">
        <v>6</v>
      </c>
      <c r="I5" s="36">
        <f t="shared" si="0"/>
        <v>310</v>
      </c>
    </row>
    <row r="6" spans="1:9" ht="15.75">
      <c r="A6" s="37" t="s">
        <v>10</v>
      </c>
      <c r="B6" s="9" t="s">
        <v>700</v>
      </c>
      <c r="C6" s="1" t="s">
        <v>284</v>
      </c>
      <c r="D6" s="1" t="s">
        <v>71</v>
      </c>
      <c r="E6" s="30">
        <v>40364</v>
      </c>
      <c r="F6" s="18">
        <v>12</v>
      </c>
      <c r="G6" s="18">
        <v>17</v>
      </c>
      <c r="H6" s="18">
        <v>5</v>
      </c>
      <c r="I6" s="36">
        <f t="shared" si="0"/>
        <v>290</v>
      </c>
    </row>
    <row r="7" spans="1:9" ht="15.75">
      <c r="A7" s="37" t="s">
        <v>11</v>
      </c>
      <c r="B7" s="9" t="s">
        <v>701</v>
      </c>
      <c r="C7" s="1" t="s">
        <v>237</v>
      </c>
      <c r="D7" s="1" t="s">
        <v>45</v>
      </c>
      <c r="E7" s="30">
        <v>39200</v>
      </c>
      <c r="F7" s="18">
        <v>14</v>
      </c>
      <c r="G7" s="18">
        <v>13</v>
      </c>
      <c r="H7" s="18">
        <v>6</v>
      </c>
      <c r="I7" s="36">
        <f t="shared" si="0"/>
        <v>270</v>
      </c>
    </row>
    <row r="8" spans="1:9" ht="15.75">
      <c r="A8" s="37" t="s">
        <v>11</v>
      </c>
      <c r="B8" s="9" t="s">
        <v>702</v>
      </c>
      <c r="C8" s="1" t="s">
        <v>262</v>
      </c>
      <c r="D8" s="1" t="s">
        <v>150</v>
      </c>
      <c r="E8" s="30">
        <v>39802</v>
      </c>
      <c r="F8" s="18">
        <v>11</v>
      </c>
      <c r="G8" s="18">
        <v>15</v>
      </c>
      <c r="H8" s="18">
        <v>5</v>
      </c>
      <c r="I8" s="36">
        <f t="shared" si="0"/>
        <v>260</v>
      </c>
    </row>
    <row r="9" spans="1:9" ht="15.75">
      <c r="A9" s="37" t="s">
        <v>11</v>
      </c>
      <c r="B9" s="9" t="s">
        <v>703</v>
      </c>
      <c r="C9" s="1" t="s">
        <v>296</v>
      </c>
      <c r="D9" s="1" t="s">
        <v>71</v>
      </c>
      <c r="E9" s="30">
        <v>40549</v>
      </c>
      <c r="F9" s="18">
        <v>12</v>
      </c>
      <c r="G9" s="18">
        <v>14</v>
      </c>
      <c r="H9" s="18">
        <v>4</v>
      </c>
      <c r="I9" s="36">
        <f t="shared" si="0"/>
        <v>260</v>
      </c>
    </row>
    <row r="10" spans="1:9" ht="15.75">
      <c r="A10" s="37" t="s">
        <v>11</v>
      </c>
      <c r="B10" s="9" t="s">
        <v>704</v>
      </c>
      <c r="C10" s="1" t="s">
        <v>287</v>
      </c>
      <c r="D10" s="1" t="s">
        <v>71</v>
      </c>
      <c r="E10" s="30">
        <v>40387</v>
      </c>
      <c r="F10" s="18">
        <v>13</v>
      </c>
      <c r="G10" s="18">
        <v>13</v>
      </c>
      <c r="H10" s="18">
        <v>4</v>
      </c>
      <c r="I10" s="36">
        <f t="shared" si="0"/>
        <v>260</v>
      </c>
    </row>
    <row r="11" spans="1:9" ht="15.75">
      <c r="A11" s="37" t="s">
        <v>11</v>
      </c>
      <c r="B11" s="9" t="s">
        <v>705</v>
      </c>
      <c r="C11" s="1" t="s">
        <v>235</v>
      </c>
      <c r="D11" s="1" t="s">
        <v>45</v>
      </c>
      <c r="E11" s="30">
        <v>39973</v>
      </c>
      <c r="F11" s="18">
        <v>12</v>
      </c>
      <c r="G11" s="18">
        <v>13</v>
      </c>
      <c r="H11" s="18">
        <v>5</v>
      </c>
      <c r="I11" s="36">
        <f t="shared" si="0"/>
        <v>250</v>
      </c>
    </row>
    <row r="12" spans="1:9" ht="15.75">
      <c r="A12" s="37" t="s">
        <v>11</v>
      </c>
      <c r="B12" s="9" t="s">
        <v>706</v>
      </c>
      <c r="C12" s="1" t="s">
        <v>236</v>
      </c>
      <c r="D12" s="1" t="s">
        <v>45</v>
      </c>
      <c r="E12" s="30">
        <v>39649</v>
      </c>
      <c r="F12" s="18">
        <v>11</v>
      </c>
      <c r="G12" s="18">
        <v>14</v>
      </c>
      <c r="H12" s="18">
        <v>5</v>
      </c>
      <c r="I12" s="36">
        <f t="shared" si="0"/>
        <v>250</v>
      </c>
    </row>
    <row r="13" spans="1:9" ht="15.75">
      <c r="A13" s="37" t="s">
        <v>11</v>
      </c>
      <c r="B13" s="9" t="s">
        <v>707</v>
      </c>
      <c r="C13" s="1" t="s">
        <v>280</v>
      </c>
      <c r="D13" s="1" t="s">
        <v>278</v>
      </c>
      <c r="E13" s="30">
        <v>40833</v>
      </c>
      <c r="F13" s="18">
        <v>9</v>
      </c>
      <c r="G13" s="18">
        <v>15</v>
      </c>
      <c r="H13" s="18">
        <v>8</v>
      </c>
      <c r="I13" s="36">
        <f t="shared" si="0"/>
        <v>240</v>
      </c>
    </row>
    <row r="14" spans="1:9" ht="15.75">
      <c r="A14" s="37" t="s">
        <v>11</v>
      </c>
      <c r="B14" s="9" t="s">
        <v>708</v>
      </c>
      <c r="C14" s="1" t="s">
        <v>250</v>
      </c>
      <c r="D14" s="1" t="s">
        <v>54</v>
      </c>
      <c r="E14" s="30">
        <v>40123</v>
      </c>
      <c r="F14" s="18">
        <v>12</v>
      </c>
      <c r="G14" s="18">
        <v>12</v>
      </c>
      <c r="H14" s="18">
        <v>5</v>
      </c>
      <c r="I14" s="36">
        <f t="shared" si="0"/>
        <v>240</v>
      </c>
    </row>
    <row r="15" spans="1:9" ht="15.75">
      <c r="A15" s="37" t="s">
        <v>11</v>
      </c>
      <c r="B15" s="9" t="s">
        <v>709</v>
      </c>
      <c r="C15" s="1" t="s">
        <v>285</v>
      </c>
      <c r="D15" s="1" t="s">
        <v>71</v>
      </c>
      <c r="E15" s="30">
        <v>40021</v>
      </c>
      <c r="F15" s="18">
        <v>12</v>
      </c>
      <c r="G15" s="18">
        <v>12</v>
      </c>
      <c r="H15" s="18">
        <v>4</v>
      </c>
      <c r="I15" s="36">
        <f t="shared" si="0"/>
        <v>240</v>
      </c>
    </row>
    <row r="16" spans="1:9" ht="15.75">
      <c r="A16" s="37" t="s">
        <v>11</v>
      </c>
      <c r="B16" s="9" t="s">
        <v>710</v>
      </c>
      <c r="C16" s="1" t="s">
        <v>232</v>
      </c>
      <c r="D16" s="1" t="s">
        <v>39</v>
      </c>
      <c r="E16" s="30">
        <v>40295</v>
      </c>
      <c r="F16" s="18">
        <v>11</v>
      </c>
      <c r="G16" s="18">
        <v>12</v>
      </c>
      <c r="H16" s="18">
        <v>5</v>
      </c>
      <c r="I16" s="36">
        <f t="shared" si="0"/>
        <v>230</v>
      </c>
    </row>
    <row r="17" spans="1:9" ht="15.75">
      <c r="A17" s="37" t="s">
        <v>11</v>
      </c>
      <c r="B17" s="9" t="s">
        <v>711</v>
      </c>
      <c r="C17" s="1" t="s">
        <v>277</v>
      </c>
      <c r="D17" s="1" t="s">
        <v>278</v>
      </c>
      <c r="E17" s="30">
        <v>40455</v>
      </c>
      <c r="F17" s="18">
        <v>11</v>
      </c>
      <c r="G17" s="18">
        <v>12</v>
      </c>
      <c r="H17" s="18">
        <v>4</v>
      </c>
      <c r="I17" s="36">
        <f t="shared" si="0"/>
        <v>230</v>
      </c>
    </row>
    <row r="18" spans="1:9" ht="15.75">
      <c r="A18" s="37" t="s">
        <v>11</v>
      </c>
      <c r="B18" s="9" t="s">
        <v>712</v>
      </c>
      <c r="C18" s="1" t="s">
        <v>292</v>
      </c>
      <c r="D18" s="1" t="s">
        <v>71</v>
      </c>
      <c r="E18" s="30">
        <v>40999</v>
      </c>
      <c r="F18" s="18">
        <v>10</v>
      </c>
      <c r="G18" s="18">
        <v>13</v>
      </c>
      <c r="H18" s="18">
        <v>3</v>
      </c>
      <c r="I18" s="36">
        <f t="shared" si="0"/>
        <v>230</v>
      </c>
    </row>
    <row r="19" spans="1:9" ht="15.75">
      <c r="A19" s="37" t="s">
        <v>11</v>
      </c>
      <c r="B19" s="9" t="s">
        <v>713</v>
      </c>
      <c r="C19" s="1" t="s">
        <v>222</v>
      </c>
      <c r="D19" s="1" t="s">
        <v>25</v>
      </c>
      <c r="E19" s="30">
        <v>39943</v>
      </c>
      <c r="F19" s="18">
        <v>11</v>
      </c>
      <c r="G19" s="18">
        <v>11</v>
      </c>
      <c r="H19" s="18">
        <v>5</v>
      </c>
      <c r="I19" s="36">
        <f t="shared" si="0"/>
        <v>220</v>
      </c>
    </row>
    <row r="20" spans="1:9" ht="15.75">
      <c r="A20" s="37" t="s">
        <v>11</v>
      </c>
      <c r="B20" s="9" t="s">
        <v>714</v>
      </c>
      <c r="C20" s="1" t="s">
        <v>282</v>
      </c>
      <c r="D20" s="1" t="s">
        <v>71</v>
      </c>
      <c r="E20" s="30">
        <v>40164</v>
      </c>
      <c r="F20" s="18">
        <v>11</v>
      </c>
      <c r="G20" s="18">
        <v>11</v>
      </c>
      <c r="H20" s="18">
        <v>3</v>
      </c>
      <c r="I20" s="36">
        <f t="shared" si="0"/>
        <v>220</v>
      </c>
    </row>
    <row r="21" spans="1:9" ht="15.75">
      <c r="A21" s="37" t="s">
        <v>11</v>
      </c>
      <c r="B21" s="9" t="s">
        <v>715</v>
      </c>
      <c r="C21" s="1" t="s">
        <v>244</v>
      </c>
      <c r="D21" s="1" t="s">
        <v>47</v>
      </c>
      <c r="E21" s="30">
        <v>40479</v>
      </c>
      <c r="F21" s="18">
        <v>9</v>
      </c>
      <c r="G21" s="18">
        <v>12</v>
      </c>
      <c r="H21" s="18">
        <v>5</v>
      </c>
      <c r="I21" s="36">
        <f t="shared" si="0"/>
        <v>210</v>
      </c>
    </row>
    <row r="22" spans="1:9" ht="15.75">
      <c r="A22" s="37" t="s">
        <v>11</v>
      </c>
      <c r="B22" s="9" t="s">
        <v>716</v>
      </c>
      <c r="C22" s="1" t="s">
        <v>283</v>
      </c>
      <c r="D22" s="1" t="s">
        <v>71</v>
      </c>
      <c r="E22" s="31">
        <v>40389</v>
      </c>
      <c r="F22" s="18">
        <v>11</v>
      </c>
      <c r="G22" s="18">
        <v>10</v>
      </c>
      <c r="H22" s="18">
        <v>5</v>
      </c>
      <c r="I22" s="36">
        <f t="shared" si="0"/>
        <v>210</v>
      </c>
    </row>
    <row r="23" spans="1:9" ht="15.75">
      <c r="A23" s="37" t="s">
        <v>11</v>
      </c>
      <c r="B23" s="9" t="s">
        <v>717</v>
      </c>
      <c r="C23" s="1" t="s">
        <v>294</v>
      </c>
      <c r="D23" s="1" t="s">
        <v>71</v>
      </c>
      <c r="E23" s="30">
        <v>40106</v>
      </c>
      <c r="F23" s="18">
        <v>12</v>
      </c>
      <c r="G23" s="18">
        <v>9</v>
      </c>
      <c r="H23" s="18">
        <v>5</v>
      </c>
      <c r="I23" s="36">
        <f t="shared" si="0"/>
        <v>210</v>
      </c>
    </row>
    <row r="24" spans="1:9" ht="15.75">
      <c r="A24" s="37" t="s">
        <v>11</v>
      </c>
      <c r="B24" s="9" t="s">
        <v>718</v>
      </c>
      <c r="C24" s="1" t="s">
        <v>221</v>
      </c>
      <c r="D24" s="1" t="s">
        <v>25</v>
      </c>
      <c r="E24" s="30">
        <v>39927</v>
      </c>
      <c r="F24" s="18">
        <v>11</v>
      </c>
      <c r="G24" s="18">
        <v>10</v>
      </c>
      <c r="H24" s="18">
        <v>5</v>
      </c>
      <c r="I24" s="36">
        <f t="shared" si="0"/>
        <v>210</v>
      </c>
    </row>
    <row r="25" spans="1:9" ht="15.75">
      <c r="A25" s="37" t="s">
        <v>11</v>
      </c>
      <c r="B25" s="9" t="s">
        <v>719</v>
      </c>
      <c r="C25" s="1" t="s">
        <v>260</v>
      </c>
      <c r="D25" s="1" t="s">
        <v>150</v>
      </c>
      <c r="E25" s="30">
        <v>40709</v>
      </c>
      <c r="F25" s="18">
        <v>10</v>
      </c>
      <c r="G25" s="18">
        <v>10</v>
      </c>
      <c r="H25" s="18">
        <v>3</v>
      </c>
      <c r="I25" s="36">
        <f t="shared" si="0"/>
        <v>200</v>
      </c>
    </row>
    <row r="26" spans="1:9" ht="15.75">
      <c r="A26" s="37" t="s">
        <v>11</v>
      </c>
      <c r="B26" s="9" t="s">
        <v>720</v>
      </c>
      <c r="C26" s="1" t="s">
        <v>226</v>
      </c>
      <c r="D26" s="1" t="s">
        <v>25</v>
      </c>
      <c r="E26" s="30">
        <v>40615</v>
      </c>
      <c r="F26" s="18">
        <v>10</v>
      </c>
      <c r="G26" s="18">
        <v>10</v>
      </c>
      <c r="H26" s="18">
        <v>3</v>
      </c>
      <c r="I26" s="36">
        <f t="shared" si="0"/>
        <v>200</v>
      </c>
    </row>
    <row r="27" spans="1:9" ht="15.75">
      <c r="A27" s="37" t="s">
        <v>11</v>
      </c>
      <c r="B27" s="9" t="s">
        <v>721</v>
      </c>
      <c r="C27" s="1" t="s">
        <v>293</v>
      </c>
      <c r="D27" s="1" t="s">
        <v>71</v>
      </c>
      <c r="E27" s="30">
        <v>39985</v>
      </c>
      <c r="F27" s="18">
        <v>10</v>
      </c>
      <c r="G27" s="18">
        <v>10</v>
      </c>
      <c r="H27" s="18">
        <v>1</v>
      </c>
      <c r="I27" s="36">
        <f t="shared" si="0"/>
        <v>200</v>
      </c>
    </row>
    <row r="28" spans="1:9" ht="15.75">
      <c r="A28" s="37" t="s">
        <v>11</v>
      </c>
      <c r="B28" s="9" t="s">
        <v>722</v>
      </c>
      <c r="C28" s="1" t="s">
        <v>253</v>
      </c>
      <c r="D28" s="1" t="s">
        <v>54</v>
      </c>
      <c r="E28" s="30">
        <v>40359</v>
      </c>
      <c r="F28" s="18">
        <v>10</v>
      </c>
      <c r="G28" s="18">
        <v>9</v>
      </c>
      <c r="H28" s="18">
        <v>4</v>
      </c>
      <c r="I28" s="36">
        <f t="shared" si="0"/>
        <v>190</v>
      </c>
    </row>
    <row r="29" spans="1:9" ht="15.75">
      <c r="A29" s="37" t="s">
        <v>11</v>
      </c>
      <c r="B29" s="9" t="s">
        <v>723</v>
      </c>
      <c r="C29" s="1" t="s">
        <v>218</v>
      </c>
      <c r="D29" s="1" t="s">
        <v>21</v>
      </c>
      <c r="E29" s="30">
        <v>40651</v>
      </c>
      <c r="F29" s="18">
        <v>10</v>
      </c>
      <c r="G29" s="18">
        <v>9</v>
      </c>
      <c r="H29" s="18">
        <v>3</v>
      </c>
      <c r="I29" s="36">
        <f t="shared" si="0"/>
        <v>190</v>
      </c>
    </row>
    <row r="30" spans="1:9" ht="15.75">
      <c r="A30" s="37" t="s">
        <v>11</v>
      </c>
      <c r="B30" s="9" t="s">
        <v>724</v>
      </c>
      <c r="C30" s="1" t="s">
        <v>299</v>
      </c>
      <c r="D30" s="1" t="s">
        <v>79</v>
      </c>
      <c r="E30" s="30">
        <v>40475</v>
      </c>
      <c r="F30" s="18">
        <v>9</v>
      </c>
      <c r="G30" s="18">
        <v>10</v>
      </c>
      <c r="H30" s="18">
        <v>3</v>
      </c>
      <c r="I30" s="36">
        <f t="shared" si="0"/>
        <v>190</v>
      </c>
    </row>
    <row r="31" spans="1:9" ht="15.75">
      <c r="A31" s="37" t="s">
        <v>11</v>
      </c>
      <c r="B31" s="9" t="s">
        <v>725</v>
      </c>
      <c r="C31" s="1" t="s">
        <v>266</v>
      </c>
      <c r="D31" s="1" t="s">
        <v>54</v>
      </c>
      <c r="E31" s="30">
        <v>40401</v>
      </c>
      <c r="F31" s="18">
        <v>10</v>
      </c>
      <c r="G31" s="18">
        <v>9</v>
      </c>
      <c r="H31" s="18">
        <v>3</v>
      </c>
      <c r="I31" s="36">
        <f t="shared" si="0"/>
        <v>190</v>
      </c>
    </row>
    <row r="32" spans="1:9" ht="15.75">
      <c r="A32" s="37" t="s">
        <v>11</v>
      </c>
      <c r="B32" s="9" t="s">
        <v>726</v>
      </c>
      <c r="C32" s="1" t="s">
        <v>245</v>
      </c>
      <c r="D32" s="1" t="s">
        <v>47</v>
      </c>
      <c r="E32" s="31">
        <v>40020</v>
      </c>
      <c r="F32" s="18">
        <v>11</v>
      </c>
      <c r="G32" s="18">
        <v>8</v>
      </c>
      <c r="H32" s="18">
        <v>3</v>
      </c>
      <c r="I32" s="36">
        <f t="shared" si="0"/>
        <v>190</v>
      </c>
    </row>
    <row r="33" spans="1:9" ht="15.75">
      <c r="A33" s="37" t="s">
        <v>11</v>
      </c>
      <c r="B33" s="9" t="s">
        <v>727</v>
      </c>
      <c r="C33" s="1" t="s">
        <v>288</v>
      </c>
      <c r="D33" s="1" t="s">
        <v>71</v>
      </c>
      <c r="E33" s="30">
        <v>39810</v>
      </c>
      <c r="F33" s="18">
        <v>9</v>
      </c>
      <c r="G33" s="18">
        <v>10</v>
      </c>
      <c r="H33" s="18">
        <v>3</v>
      </c>
      <c r="I33" s="36">
        <f t="shared" si="0"/>
        <v>190</v>
      </c>
    </row>
    <row r="34" spans="1:9" ht="15.75">
      <c r="A34" s="37" t="s">
        <v>11</v>
      </c>
      <c r="B34" s="9" t="s">
        <v>728</v>
      </c>
      <c r="C34" s="1" t="s">
        <v>246</v>
      </c>
      <c r="D34" s="1" t="s">
        <v>47</v>
      </c>
      <c r="E34" s="30">
        <v>39811</v>
      </c>
      <c r="F34" s="18">
        <v>8</v>
      </c>
      <c r="G34" s="18">
        <v>11</v>
      </c>
      <c r="H34" s="18">
        <v>2</v>
      </c>
      <c r="I34" s="36">
        <f t="shared" si="0"/>
        <v>190</v>
      </c>
    </row>
    <row r="35" spans="1:9" ht="15.75">
      <c r="A35" s="37" t="s">
        <v>11</v>
      </c>
      <c r="B35" s="9" t="s">
        <v>729</v>
      </c>
      <c r="C35" s="1" t="s">
        <v>228</v>
      </c>
      <c r="D35" s="1" t="s">
        <v>33</v>
      </c>
      <c r="E35" s="30">
        <v>41023</v>
      </c>
      <c r="F35" s="18">
        <v>11</v>
      </c>
      <c r="G35" s="18">
        <v>8</v>
      </c>
      <c r="H35" s="18">
        <v>1</v>
      </c>
      <c r="I35" s="36">
        <f t="shared" si="0"/>
        <v>190</v>
      </c>
    </row>
    <row r="36" spans="1:9" ht="15.75">
      <c r="A36" s="37" t="s">
        <v>11</v>
      </c>
      <c r="B36" s="9" t="s">
        <v>730</v>
      </c>
      <c r="C36" s="1" t="s">
        <v>304</v>
      </c>
      <c r="D36" s="1" t="s">
        <v>87</v>
      </c>
      <c r="E36" s="30">
        <v>41001</v>
      </c>
      <c r="F36" s="18">
        <v>9</v>
      </c>
      <c r="G36" s="18">
        <v>9</v>
      </c>
      <c r="H36" s="18">
        <v>4</v>
      </c>
      <c r="I36" s="36">
        <f aca="true" t="shared" si="1" ref="I36:I67">10*F36+10*G36</f>
        <v>180</v>
      </c>
    </row>
    <row r="37" spans="1:9" ht="15.75">
      <c r="A37" s="37" t="s">
        <v>12</v>
      </c>
      <c r="B37" s="9" t="s">
        <v>731</v>
      </c>
      <c r="C37" s="1" t="s">
        <v>269</v>
      </c>
      <c r="D37" s="1" t="s">
        <v>63</v>
      </c>
      <c r="E37" s="30">
        <v>40970</v>
      </c>
      <c r="F37" s="18">
        <v>9</v>
      </c>
      <c r="G37" s="18">
        <v>9</v>
      </c>
      <c r="H37" s="18">
        <v>3</v>
      </c>
      <c r="I37" s="36">
        <f t="shared" si="1"/>
        <v>180</v>
      </c>
    </row>
    <row r="38" spans="1:9" ht="15.75">
      <c r="A38" s="37" t="s">
        <v>12</v>
      </c>
      <c r="B38" s="9" t="s">
        <v>732</v>
      </c>
      <c r="C38" s="1" t="s">
        <v>306</v>
      </c>
      <c r="D38" s="1" t="s">
        <v>87</v>
      </c>
      <c r="E38" s="30">
        <v>40878</v>
      </c>
      <c r="F38" s="18">
        <v>7</v>
      </c>
      <c r="G38" s="18">
        <v>11</v>
      </c>
      <c r="H38" s="18">
        <v>3</v>
      </c>
      <c r="I38" s="36">
        <f t="shared" si="1"/>
        <v>180</v>
      </c>
    </row>
    <row r="39" spans="1:9" ht="15.75">
      <c r="A39" s="37" t="s">
        <v>12</v>
      </c>
      <c r="B39" s="9" t="s">
        <v>733</v>
      </c>
      <c r="C39" s="1" t="s">
        <v>298</v>
      </c>
      <c r="D39" s="1" t="s">
        <v>73</v>
      </c>
      <c r="E39" s="30">
        <v>40806</v>
      </c>
      <c r="F39" s="18">
        <v>9</v>
      </c>
      <c r="G39" s="18">
        <v>9</v>
      </c>
      <c r="H39" s="18">
        <v>3</v>
      </c>
      <c r="I39" s="36">
        <f t="shared" si="1"/>
        <v>180</v>
      </c>
    </row>
    <row r="40" spans="1:9" ht="15.75">
      <c r="A40" s="37" t="s">
        <v>12</v>
      </c>
      <c r="B40" s="9" t="s">
        <v>734</v>
      </c>
      <c r="C40" s="1" t="s">
        <v>217</v>
      </c>
      <c r="D40" s="1" t="s">
        <v>21</v>
      </c>
      <c r="E40" s="30">
        <v>40783</v>
      </c>
      <c r="F40" s="18">
        <v>9</v>
      </c>
      <c r="G40" s="18">
        <v>9</v>
      </c>
      <c r="H40" s="18">
        <v>3</v>
      </c>
      <c r="I40" s="36">
        <f t="shared" si="1"/>
        <v>180</v>
      </c>
    </row>
    <row r="41" spans="1:9" ht="15.75">
      <c r="A41" s="37" t="s">
        <v>12</v>
      </c>
      <c r="B41" s="9" t="s">
        <v>735</v>
      </c>
      <c r="C41" s="1" t="s">
        <v>240</v>
      </c>
      <c r="D41" s="1" t="s">
        <v>45</v>
      </c>
      <c r="E41" s="30">
        <v>40700</v>
      </c>
      <c r="F41" s="18">
        <v>9</v>
      </c>
      <c r="G41" s="18">
        <v>9</v>
      </c>
      <c r="H41" s="18">
        <v>3</v>
      </c>
      <c r="I41" s="36">
        <f t="shared" si="1"/>
        <v>180</v>
      </c>
    </row>
    <row r="42" spans="1:9" ht="15.75">
      <c r="A42" s="37" t="s">
        <v>12</v>
      </c>
      <c r="B42" s="9" t="s">
        <v>736</v>
      </c>
      <c r="C42" s="1" t="s">
        <v>291</v>
      </c>
      <c r="D42" s="1" t="s">
        <v>71</v>
      </c>
      <c r="E42" s="30">
        <v>40401</v>
      </c>
      <c r="F42" s="18">
        <v>9</v>
      </c>
      <c r="G42" s="18">
        <v>9</v>
      </c>
      <c r="H42" s="18">
        <v>3</v>
      </c>
      <c r="I42" s="36">
        <f t="shared" si="1"/>
        <v>180</v>
      </c>
    </row>
    <row r="43" spans="1:9" ht="15.75">
      <c r="A43" s="37" t="s">
        <v>12</v>
      </c>
      <c r="B43" s="9" t="s">
        <v>737</v>
      </c>
      <c r="C43" s="1" t="s">
        <v>223</v>
      </c>
      <c r="D43" s="1" t="s">
        <v>25</v>
      </c>
      <c r="E43" s="30">
        <v>40217</v>
      </c>
      <c r="F43" s="18">
        <v>11</v>
      </c>
      <c r="G43" s="18">
        <v>7</v>
      </c>
      <c r="H43" s="18">
        <v>3</v>
      </c>
      <c r="I43" s="36">
        <f t="shared" si="1"/>
        <v>180</v>
      </c>
    </row>
    <row r="44" spans="1:9" ht="15.75">
      <c r="A44" s="37" t="s">
        <v>12</v>
      </c>
      <c r="B44" s="9" t="s">
        <v>738</v>
      </c>
      <c r="C44" s="1" t="s">
        <v>272</v>
      </c>
      <c r="D44" s="1" t="s">
        <v>65</v>
      </c>
      <c r="E44" s="30">
        <v>40175</v>
      </c>
      <c r="F44" s="18">
        <v>10</v>
      </c>
      <c r="G44" s="18">
        <v>8</v>
      </c>
      <c r="H44" s="18">
        <v>3</v>
      </c>
      <c r="I44" s="36">
        <f t="shared" si="1"/>
        <v>180</v>
      </c>
    </row>
    <row r="45" spans="1:9" ht="15.75">
      <c r="A45" s="37" t="s">
        <v>12</v>
      </c>
      <c r="B45" s="9" t="s">
        <v>739</v>
      </c>
      <c r="C45" s="1" t="s">
        <v>286</v>
      </c>
      <c r="D45" s="1" t="s">
        <v>71</v>
      </c>
      <c r="E45" s="30">
        <v>39415</v>
      </c>
      <c r="F45" s="18">
        <v>8</v>
      </c>
      <c r="G45" s="18">
        <v>10</v>
      </c>
      <c r="H45" s="18">
        <v>3</v>
      </c>
      <c r="I45" s="36">
        <f t="shared" si="1"/>
        <v>180</v>
      </c>
    </row>
    <row r="46" spans="1:9" ht="15.75">
      <c r="A46" s="37" t="s">
        <v>12</v>
      </c>
      <c r="B46" s="9" t="s">
        <v>740</v>
      </c>
      <c r="C46" s="1" t="s">
        <v>239</v>
      </c>
      <c r="D46" s="1" t="s">
        <v>45</v>
      </c>
      <c r="E46" s="30">
        <v>40216</v>
      </c>
      <c r="F46" s="18">
        <v>9</v>
      </c>
      <c r="G46" s="18">
        <v>9</v>
      </c>
      <c r="H46" s="18">
        <v>1</v>
      </c>
      <c r="I46" s="36">
        <f t="shared" si="1"/>
        <v>180</v>
      </c>
    </row>
    <row r="47" spans="1:9" ht="15.75">
      <c r="A47" s="37" t="s">
        <v>12</v>
      </c>
      <c r="B47" s="9" t="s">
        <v>741</v>
      </c>
      <c r="C47" s="1" t="s">
        <v>289</v>
      </c>
      <c r="D47" s="1" t="s">
        <v>71</v>
      </c>
      <c r="E47" s="30">
        <v>40657</v>
      </c>
      <c r="F47" s="18">
        <v>7</v>
      </c>
      <c r="G47" s="18">
        <v>10</v>
      </c>
      <c r="H47" s="18">
        <v>4</v>
      </c>
      <c r="I47" s="36">
        <f t="shared" si="1"/>
        <v>170</v>
      </c>
    </row>
    <row r="48" spans="1:9" ht="15.75">
      <c r="A48" s="37" t="s">
        <v>12</v>
      </c>
      <c r="B48" s="9" t="s">
        <v>742</v>
      </c>
      <c r="C48" s="1" t="s">
        <v>243</v>
      </c>
      <c r="D48" s="1" t="s">
        <v>47</v>
      </c>
      <c r="E48" s="30">
        <v>40161</v>
      </c>
      <c r="F48" s="18">
        <v>9</v>
      </c>
      <c r="G48" s="18">
        <v>8</v>
      </c>
      <c r="H48" s="18">
        <v>4</v>
      </c>
      <c r="I48" s="36">
        <f t="shared" si="1"/>
        <v>170</v>
      </c>
    </row>
    <row r="49" spans="1:9" ht="15.75">
      <c r="A49" s="37" t="s">
        <v>12</v>
      </c>
      <c r="B49" s="9" t="s">
        <v>743</v>
      </c>
      <c r="C49" s="1" t="s">
        <v>305</v>
      </c>
      <c r="D49" s="1" t="s">
        <v>87</v>
      </c>
      <c r="E49" s="30">
        <v>40858</v>
      </c>
      <c r="F49" s="18">
        <v>8</v>
      </c>
      <c r="G49" s="18">
        <v>9</v>
      </c>
      <c r="H49" s="18">
        <v>3</v>
      </c>
      <c r="I49" s="36">
        <f t="shared" si="1"/>
        <v>170</v>
      </c>
    </row>
    <row r="50" spans="1:9" ht="15.75">
      <c r="A50" s="37" t="s">
        <v>12</v>
      </c>
      <c r="B50" s="9" t="s">
        <v>744</v>
      </c>
      <c r="C50" s="1" t="s">
        <v>225</v>
      </c>
      <c r="D50" s="1" t="s">
        <v>25</v>
      </c>
      <c r="E50" s="30">
        <v>40658</v>
      </c>
      <c r="F50" s="18">
        <v>9</v>
      </c>
      <c r="G50" s="18">
        <v>8</v>
      </c>
      <c r="H50" s="18">
        <v>3</v>
      </c>
      <c r="I50" s="36">
        <f t="shared" si="1"/>
        <v>170</v>
      </c>
    </row>
    <row r="51" spans="1:9" ht="15.75">
      <c r="A51" s="37" t="s">
        <v>12</v>
      </c>
      <c r="B51" s="9" t="s">
        <v>745</v>
      </c>
      <c r="C51" s="1" t="s">
        <v>247</v>
      </c>
      <c r="D51" s="1" t="s">
        <v>47</v>
      </c>
      <c r="E51" s="30">
        <v>40423</v>
      </c>
      <c r="F51" s="18">
        <v>8</v>
      </c>
      <c r="G51" s="18">
        <v>9</v>
      </c>
      <c r="H51" s="18">
        <v>3</v>
      </c>
      <c r="I51" s="36">
        <f t="shared" si="1"/>
        <v>170</v>
      </c>
    </row>
    <row r="52" spans="1:9" ht="15.75">
      <c r="A52" s="37" t="s">
        <v>12</v>
      </c>
      <c r="B52" s="9" t="s">
        <v>746</v>
      </c>
      <c r="C52" s="1" t="s">
        <v>219</v>
      </c>
      <c r="D52" s="1" t="s">
        <v>21</v>
      </c>
      <c r="E52" s="30">
        <v>40042</v>
      </c>
      <c r="F52" s="18">
        <v>11</v>
      </c>
      <c r="G52" s="18">
        <v>6</v>
      </c>
      <c r="H52" s="18">
        <v>3</v>
      </c>
      <c r="I52" s="36">
        <f t="shared" si="1"/>
        <v>170</v>
      </c>
    </row>
    <row r="53" spans="1:9" ht="15.75">
      <c r="A53" s="37" t="s">
        <v>12</v>
      </c>
      <c r="B53" s="9" t="s">
        <v>747</v>
      </c>
      <c r="C53" s="1" t="s">
        <v>227</v>
      </c>
      <c r="D53" s="1" t="s">
        <v>33</v>
      </c>
      <c r="E53" s="30">
        <v>40777</v>
      </c>
      <c r="F53" s="18">
        <v>9</v>
      </c>
      <c r="G53" s="18">
        <v>8</v>
      </c>
      <c r="H53" s="18">
        <v>2</v>
      </c>
      <c r="I53" s="36">
        <f t="shared" si="1"/>
        <v>170</v>
      </c>
    </row>
    <row r="54" spans="1:9" ht="15.75">
      <c r="A54" s="37" t="s">
        <v>12</v>
      </c>
      <c r="B54" s="9" t="s">
        <v>748</v>
      </c>
      <c r="C54" s="1" t="s">
        <v>263</v>
      </c>
      <c r="D54" s="1" t="s">
        <v>150</v>
      </c>
      <c r="E54" s="30">
        <v>39879</v>
      </c>
      <c r="F54" s="18">
        <v>9</v>
      </c>
      <c r="G54" s="18">
        <v>8</v>
      </c>
      <c r="H54" s="18">
        <v>2</v>
      </c>
      <c r="I54" s="36">
        <f t="shared" si="1"/>
        <v>170</v>
      </c>
    </row>
    <row r="55" spans="1:9" ht="15.75">
      <c r="A55" s="37" t="s">
        <v>12</v>
      </c>
      <c r="B55" s="9" t="s">
        <v>749</v>
      </c>
      <c r="C55" s="1" t="s">
        <v>270</v>
      </c>
      <c r="D55" s="1" t="s">
        <v>65</v>
      </c>
      <c r="E55" s="30">
        <v>39617</v>
      </c>
      <c r="F55" s="18">
        <v>8</v>
      </c>
      <c r="G55" s="18">
        <v>9</v>
      </c>
      <c r="H55" s="18">
        <v>2</v>
      </c>
      <c r="I55" s="36">
        <f t="shared" si="1"/>
        <v>170</v>
      </c>
    </row>
    <row r="56" spans="1:9" ht="15.75">
      <c r="A56" s="37" t="s">
        <v>12</v>
      </c>
      <c r="B56" s="9" t="s">
        <v>750</v>
      </c>
      <c r="C56" s="1" t="s">
        <v>267</v>
      </c>
      <c r="D56" s="1" t="s">
        <v>63</v>
      </c>
      <c r="E56" s="30">
        <v>40838</v>
      </c>
      <c r="F56" s="18">
        <v>8</v>
      </c>
      <c r="G56" s="18">
        <v>8</v>
      </c>
      <c r="H56" s="18">
        <v>3</v>
      </c>
      <c r="I56" s="36">
        <f t="shared" si="1"/>
        <v>160</v>
      </c>
    </row>
    <row r="57" spans="1:9" ht="15.75">
      <c r="A57" s="37" t="s">
        <v>12</v>
      </c>
      <c r="B57" s="9" t="s">
        <v>751</v>
      </c>
      <c r="C57" s="1" t="s">
        <v>261</v>
      </c>
      <c r="D57" s="1" t="s">
        <v>150</v>
      </c>
      <c r="E57" s="30">
        <v>40800</v>
      </c>
      <c r="F57" s="18">
        <v>9</v>
      </c>
      <c r="G57" s="18">
        <v>7</v>
      </c>
      <c r="H57" s="18">
        <v>3</v>
      </c>
      <c r="I57" s="36">
        <f t="shared" si="1"/>
        <v>160</v>
      </c>
    </row>
    <row r="58" spans="1:9" ht="15.75">
      <c r="A58" s="37" t="s">
        <v>12</v>
      </c>
      <c r="B58" s="9" t="s">
        <v>752</v>
      </c>
      <c r="C58" s="1" t="s">
        <v>252</v>
      </c>
      <c r="D58" s="1" t="s">
        <v>54</v>
      </c>
      <c r="E58" s="30">
        <v>40094</v>
      </c>
      <c r="F58" s="18">
        <v>7</v>
      </c>
      <c r="G58" s="18">
        <v>9</v>
      </c>
      <c r="H58" s="18">
        <v>3</v>
      </c>
      <c r="I58" s="36">
        <f t="shared" si="1"/>
        <v>160</v>
      </c>
    </row>
    <row r="59" spans="1:9" ht="15.75">
      <c r="A59" s="37" t="s">
        <v>12</v>
      </c>
      <c r="B59" s="9" t="s">
        <v>753</v>
      </c>
      <c r="C59" s="1" t="s">
        <v>264</v>
      </c>
      <c r="D59" s="1" t="s">
        <v>150</v>
      </c>
      <c r="E59" s="30">
        <v>40043</v>
      </c>
      <c r="F59" s="18">
        <v>9</v>
      </c>
      <c r="G59" s="18">
        <v>7</v>
      </c>
      <c r="H59" s="18">
        <v>3</v>
      </c>
      <c r="I59" s="36">
        <f t="shared" si="1"/>
        <v>160</v>
      </c>
    </row>
    <row r="60" spans="1:9" ht="15.75">
      <c r="A60" s="37" t="s">
        <v>12</v>
      </c>
      <c r="B60" s="9" t="s">
        <v>754</v>
      </c>
      <c r="C60" s="1" t="s">
        <v>271</v>
      </c>
      <c r="D60" s="1" t="s">
        <v>65</v>
      </c>
      <c r="E60" s="31">
        <v>40109</v>
      </c>
      <c r="F60" s="18">
        <v>7</v>
      </c>
      <c r="G60" s="18">
        <v>9</v>
      </c>
      <c r="H60" s="18">
        <v>2</v>
      </c>
      <c r="I60" s="36">
        <f t="shared" si="1"/>
        <v>160</v>
      </c>
    </row>
    <row r="61" spans="1:9" ht="15.75">
      <c r="A61" s="37" t="s">
        <v>12</v>
      </c>
      <c r="B61" s="9" t="s">
        <v>755</v>
      </c>
      <c r="C61" s="1" t="s">
        <v>224</v>
      </c>
      <c r="D61" s="1" t="s">
        <v>25</v>
      </c>
      <c r="E61" s="30">
        <v>40933</v>
      </c>
      <c r="F61" s="18">
        <v>10</v>
      </c>
      <c r="G61" s="18">
        <v>5</v>
      </c>
      <c r="H61" s="18">
        <v>4</v>
      </c>
      <c r="I61" s="36">
        <f t="shared" si="1"/>
        <v>150</v>
      </c>
    </row>
    <row r="62" spans="1:9" ht="15.75">
      <c r="A62" s="37" t="s">
        <v>12</v>
      </c>
      <c r="B62" s="9" t="s">
        <v>756</v>
      </c>
      <c r="C62" s="1" t="s">
        <v>234</v>
      </c>
      <c r="D62" s="1" t="s">
        <v>39</v>
      </c>
      <c r="E62" s="30">
        <v>40461</v>
      </c>
      <c r="F62" s="18">
        <v>8</v>
      </c>
      <c r="G62" s="18">
        <v>7</v>
      </c>
      <c r="H62" s="18">
        <v>4</v>
      </c>
      <c r="I62" s="36">
        <f t="shared" si="1"/>
        <v>150</v>
      </c>
    </row>
    <row r="63" spans="1:9" ht="15.75">
      <c r="A63" s="37" t="s">
        <v>12</v>
      </c>
      <c r="B63" s="9" t="s">
        <v>757</v>
      </c>
      <c r="C63" s="1" t="s">
        <v>220</v>
      </c>
      <c r="D63" s="1" t="s">
        <v>25</v>
      </c>
      <c r="E63" s="30">
        <v>40901</v>
      </c>
      <c r="F63" s="18">
        <v>7</v>
      </c>
      <c r="G63" s="18">
        <v>8</v>
      </c>
      <c r="H63" s="18">
        <v>3</v>
      </c>
      <c r="I63" s="36">
        <f t="shared" si="1"/>
        <v>150</v>
      </c>
    </row>
    <row r="64" spans="1:9" ht="15.75">
      <c r="A64" s="37" t="s">
        <v>12</v>
      </c>
      <c r="B64" s="9" t="s">
        <v>758</v>
      </c>
      <c r="C64" s="1" t="s">
        <v>259</v>
      </c>
      <c r="D64" s="1" t="s">
        <v>58</v>
      </c>
      <c r="E64" s="31">
        <v>40490</v>
      </c>
      <c r="F64" s="18">
        <v>9</v>
      </c>
      <c r="G64" s="18">
        <v>6</v>
      </c>
      <c r="H64" s="18">
        <v>3</v>
      </c>
      <c r="I64" s="36">
        <f t="shared" si="1"/>
        <v>150</v>
      </c>
    </row>
    <row r="65" spans="1:9" ht="15.75">
      <c r="A65" s="37" t="s">
        <v>12</v>
      </c>
      <c r="B65" s="9" t="s">
        <v>759</v>
      </c>
      <c r="C65" s="1" t="s">
        <v>307</v>
      </c>
      <c r="D65" s="1" t="s">
        <v>212</v>
      </c>
      <c r="E65" s="30">
        <v>40369</v>
      </c>
      <c r="F65" s="18">
        <v>7</v>
      </c>
      <c r="G65" s="18">
        <v>8</v>
      </c>
      <c r="H65" s="18">
        <v>3</v>
      </c>
      <c r="I65" s="36">
        <f t="shared" si="1"/>
        <v>150</v>
      </c>
    </row>
    <row r="66" spans="1:9" ht="15.75">
      <c r="A66" s="37" t="s">
        <v>12</v>
      </c>
      <c r="B66" s="9" t="s">
        <v>760</v>
      </c>
      <c r="C66" s="1" t="s">
        <v>258</v>
      </c>
      <c r="D66" s="1" t="s">
        <v>58</v>
      </c>
      <c r="E66" s="30">
        <v>40251</v>
      </c>
      <c r="F66" s="18">
        <v>7</v>
      </c>
      <c r="G66" s="18">
        <v>8</v>
      </c>
      <c r="H66" s="18">
        <v>3</v>
      </c>
      <c r="I66" s="36">
        <f t="shared" si="1"/>
        <v>150</v>
      </c>
    </row>
    <row r="67" spans="1:9" ht="15.75">
      <c r="A67" s="37" t="s">
        <v>13</v>
      </c>
      <c r="B67" s="9" t="s">
        <v>761</v>
      </c>
      <c r="C67" s="1" t="s">
        <v>290</v>
      </c>
      <c r="D67" s="1" t="s">
        <v>71</v>
      </c>
      <c r="E67" s="30">
        <v>40234</v>
      </c>
      <c r="F67" s="18">
        <v>9</v>
      </c>
      <c r="G67" s="18">
        <v>6</v>
      </c>
      <c r="H67" s="18">
        <v>3</v>
      </c>
      <c r="I67" s="36">
        <f t="shared" si="1"/>
        <v>150</v>
      </c>
    </row>
    <row r="68" spans="1:9" ht="15.75">
      <c r="A68" s="37" t="s">
        <v>13</v>
      </c>
      <c r="B68" s="9" t="s">
        <v>762</v>
      </c>
      <c r="C68" s="1" t="s">
        <v>273</v>
      </c>
      <c r="D68" s="1" t="s">
        <v>65</v>
      </c>
      <c r="E68" s="30">
        <v>40470</v>
      </c>
      <c r="F68" s="18">
        <v>8</v>
      </c>
      <c r="G68" s="18">
        <v>7</v>
      </c>
      <c r="H68" s="18">
        <v>2</v>
      </c>
      <c r="I68" s="36">
        <f aca="true" t="shared" si="2" ref="I68:I96">10*F68+10*G68</f>
        <v>150</v>
      </c>
    </row>
    <row r="69" spans="1:9" ht="15.75">
      <c r="A69" s="37" t="s">
        <v>13</v>
      </c>
      <c r="B69" s="9" t="s">
        <v>763</v>
      </c>
      <c r="C69" s="1" t="s">
        <v>242</v>
      </c>
      <c r="D69" s="7" t="s">
        <v>45</v>
      </c>
      <c r="E69" s="30">
        <v>40294</v>
      </c>
      <c r="F69" s="18">
        <v>7</v>
      </c>
      <c r="G69" s="18">
        <v>8</v>
      </c>
      <c r="H69" s="18">
        <v>1</v>
      </c>
      <c r="I69" s="36">
        <f t="shared" si="2"/>
        <v>150</v>
      </c>
    </row>
    <row r="70" spans="1:9" ht="15.75">
      <c r="A70" s="37" t="s">
        <v>13</v>
      </c>
      <c r="B70" s="9" t="s">
        <v>764</v>
      </c>
      <c r="C70" s="1" t="s">
        <v>241</v>
      </c>
      <c r="D70" s="1" t="s">
        <v>45</v>
      </c>
      <c r="E70" s="30">
        <v>40194</v>
      </c>
      <c r="F70" s="18">
        <v>9</v>
      </c>
      <c r="G70" s="18">
        <v>5</v>
      </c>
      <c r="H70" s="18">
        <v>4</v>
      </c>
      <c r="I70" s="36">
        <f t="shared" si="2"/>
        <v>140</v>
      </c>
    </row>
    <row r="71" spans="1:9" ht="15.75">
      <c r="A71" s="37" t="s">
        <v>13</v>
      </c>
      <c r="B71" s="9" t="s">
        <v>765</v>
      </c>
      <c r="C71" s="1" t="s">
        <v>216</v>
      </c>
      <c r="D71" s="1" t="s">
        <v>19</v>
      </c>
      <c r="E71" s="30">
        <v>40163</v>
      </c>
      <c r="F71" s="18">
        <v>8</v>
      </c>
      <c r="G71" s="18">
        <v>6</v>
      </c>
      <c r="H71" s="18">
        <v>4</v>
      </c>
      <c r="I71" s="36">
        <f t="shared" si="2"/>
        <v>140</v>
      </c>
    </row>
    <row r="72" spans="1:9" ht="15.75">
      <c r="A72" s="37" t="s">
        <v>13</v>
      </c>
      <c r="B72" s="9" t="s">
        <v>766</v>
      </c>
      <c r="C72" s="1" t="s">
        <v>268</v>
      </c>
      <c r="D72" s="1" t="s">
        <v>63</v>
      </c>
      <c r="E72" s="30">
        <v>40471</v>
      </c>
      <c r="F72" s="18">
        <v>7</v>
      </c>
      <c r="G72" s="18">
        <v>7</v>
      </c>
      <c r="H72" s="18">
        <v>3</v>
      </c>
      <c r="I72" s="36">
        <f t="shared" si="2"/>
        <v>140</v>
      </c>
    </row>
    <row r="73" spans="1:9" ht="15.75">
      <c r="A73" s="37" t="s">
        <v>13</v>
      </c>
      <c r="B73" s="9" t="s">
        <v>767</v>
      </c>
      <c r="C73" s="1" t="s">
        <v>257</v>
      </c>
      <c r="D73" s="7" t="s">
        <v>58</v>
      </c>
      <c r="E73" s="30">
        <v>39571</v>
      </c>
      <c r="F73" s="18">
        <v>9</v>
      </c>
      <c r="G73" s="18">
        <v>5</v>
      </c>
      <c r="H73" s="18">
        <v>3</v>
      </c>
      <c r="I73" s="36">
        <f t="shared" si="2"/>
        <v>140</v>
      </c>
    </row>
    <row r="74" spans="1:9" ht="15.75">
      <c r="A74" s="37" t="s">
        <v>13</v>
      </c>
      <c r="B74" s="9" t="s">
        <v>768</v>
      </c>
      <c r="C74" s="1" t="s">
        <v>233</v>
      </c>
      <c r="D74" s="1" t="s">
        <v>39</v>
      </c>
      <c r="E74" s="30">
        <v>40817</v>
      </c>
      <c r="F74" s="18">
        <v>8</v>
      </c>
      <c r="G74" s="18">
        <v>6</v>
      </c>
      <c r="H74" s="18">
        <v>2</v>
      </c>
      <c r="I74" s="36">
        <f t="shared" si="2"/>
        <v>140</v>
      </c>
    </row>
    <row r="75" spans="1:9" ht="15.75">
      <c r="A75" s="37" t="s">
        <v>13</v>
      </c>
      <c r="B75" s="9" t="s">
        <v>769</v>
      </c>
      <c r="C75" s="1" t="s">
        <v>254</v>
      </c>
      <c r="D75" s="1" t="s">
        <v>73</v>
      </c>
      <c r="E75" s="30">
        <v>40459</v>
      </c>
      <c r="F75" s="18">
        <v>7</v>
      </c>
      <c r="G75" s="18">
        <v>7</v>
      </c>
      <c r="H75" s="18">
        <v>2</v>
      </c>
      <c r="I75" s="36">
        <f t="shared" si="2"/>
        <v>140</v>
      </c>
    </row>
    <row r="76" spans="1:9" ht="15.75">
      <c r="A76" s="37" t="s">
        <v>13</v>
      </c>
      <c r="B76" s="9" t="s">
        <v>770</v>
      </c>
      <c r="C76" s="1" t="s">
        <v>230</v>
      </c>
      <c r="D76" s="1" t="s">
        <v>39</v>
      </c>
      <c r="E76" s="30">
        <v>40413</v>
      </c>
      <c r="F76" s="18">
        <v>6</v>
      </c>
      <c r="G76" s="18">
        <v>8</v>
      </c>
      <c r="H76" s="18">
        <v>2</v>
      </c>
      <c r="I76" s="36">
        <f t="shared" si="2"/>
        <v>140</v>
      </c>
    </row>
    <row r="77" spans="1:9" ht="15.75">
      <c r="A77" s="37" t="s">
        <v>13</v>
      </c>
      <c r="B77" s="9" t="s">
        <v>771</v>
      </c>
      <c r="C77" s="1" t="s">
        <v>238</v>
      </c>
      <c r="D77" s="1" t="s">
        <v>45</v>
      </c>
      <c r="E77" s="30">
        <v>39707</v>
      </c>
      <c r="F77" s="18">
        <v>8</v>
      </c>
      <c r="G77" s="18">
        <v>6</v>
      </c>
      <c r="H77" s="18">
        <v>2</v>
      </c>
      <c r="I77" s="36">
        <f t="shared" si="2"/>
        <v>140</v>
      </c>
    </row>
    <row r="78" spans="1:9" ht="15.75">
      <c r="A78" s="37" t="s">
        <v>13</v>
      </c>
      <c r="B78" s="9" t="s">
        <v>772</v>
      </c>
      <c r="C78" s="1" t="s">
        <v>300</v>
      </c>
      <c r="D78" s="1" t="s">
        <v>79</v>
      </c>
      <c r="E78" s="30">
        <v>40737</v>
      </c>
      <c r="F78" s="18">
        <v>6</v>
      </c>
      <c r="G78" s="18">
        <v>7</v>
      </c>
      <c r="H78" s="18">
        <v>3</v>
      </c>
      <c r="I78" s="36">
        <f t="shared" si="2"/>
        <v>130</v>
      </c>
    </row>
    <row r="79" spans="1:9" ht="15.75">
      <c r="A79" s="37" t="s">
        <v>13</v>
      </c>
      <c r="B79" s="9" t="s">
        <v>773</v>
      </c>
      <c r="C79" s="1" t="s">
        <v>281</v>
      </c>
      <c r="D79" s="1" t="s">
        <v>278</v>
      </c>
      <c r="E79" s="30">
        <v>39987</v>
      </c>
      <c r="F79" s="18">
        <v>8</v>
      </c>
      <c r="G79" s="18">
        <v>5</v>
      </c>
      <c r="H79" s="18">
        <v>3</v>
      </c>
      <c r="I79" s="36">
        <f t="shared" si="2"/>
        <v>130</v>
      </c>
    </row>
    <row r="80" spans="1:9" ht="15.75">
      <c r="A80" s="37" t="s">
        <v>13</v>
      </c>
      <c r="B80" s="9" t="s">
        <v>774</v>
      </c>
      <c r="C80" s="1" t="s">
        <v>251</v>
      </c>
      <c r="D80" s="7" t="s">
        <v>54</v>
      </c>
      <c r="E80" s="30">
        <v>40320</v>
      </c>
      <c r="F80" s="18">
        <v>6</v>
      </c>
      <c r="G80" s="18">
        <v>7</v>
      </c>
      <c r="H80" s="18">
        <v>2</v>
      </c>
      <c r="I80" s="36">
        <f t="shared" si="2"/>
        <v>130</v>
      </c>
    </row>
    <row r="81" spans="1:9" ht="15.75">
      <c r="A81" s="37" t="s">
        <v>13</v>
      </c>
      <c r="B81" s="9" t="s">
        <v>775</v>
      </c>
      <c r="C81" s="1" t="s">
        <v>295</v>
      </c>
      <c r="D81" s="1" t="s">
        <v>71</v>
      </c>
      <c r="E81" s="30">
        <v>40245</v>
      </c>
      <c r="F81" s="18">
        <v>7</v>
      </c>
      <c r="G81" s="18">
        <v>6</v>
      </c>
      <c r="H81" s="18">
        <v>2</v>
      </c>
      <c r="I81" s="36">
        <f t="shared" si="2"/>
        <v>130</v>
      </c>
    </row>
    <row r="82" spans="1:9" ht="15.75">
      <c r="A82" s="37" t="s">
        <v>13</v>
      </c>
      <c r="B82" s="9" t="s">
        <v>776</v>
      </c>
      <c r="C82" s="1" t="s">
        <v>302</v>
      </c>
      <c r="D82" s="1" t="s">
        <v>87</v>
      </c>
      <c r="E82" s="30">
        <v>41207</v>
      </c>
      <c r="F82" s="18">
        <v>6</v>
      </c>
      <c r="G82" s="18">
        <v>6</v>
      </c>
      <c r="H82" s="18">
        <v>2</v>
      </c>
      <c r="I82" s="36">
        <f t="shared" si="2"/>
        <v>120</v>
      </c>
    </row>
    <row r="83" spans="1:9" ht="15.75">
      <c r="A83" s="37" t="s">
        <v>13</v>
      </c>
      <c r="B83" s="9" t="s">
        <v>777</v>
      </c>
      <c r="C83" s="1" t="s">
        <v>231</v>
      </c>
      <c r="D83" s="1" t="s">
        <v>39</v>
      </c>
      <c r="E83" s="30">
        <v>41023</v>
      </c>
      <c r="F83" s="18">
        <v>6</v>
      </c>
      <c r="G83" s="18">
        <v>6</v>
      </c>
      <c r="H83" s="18">
        <v>2</v>
      </c>
      <c r="I83" s="36">
        <f t="shared" si="2"/>
        <v>120</v>
      </c>
    </row>
    <row r="84" spans="1:9" ht="15.75">
      <c r="A84" s="37" t="s">
        <v>13</v>
      </c>
      <c r="B84" s="9" t="s">
        <v>778</v>
      </c>
      <c r="C84" s="1" t="s">
        <v>214</v>
      </c>
      <c r="D84" s="1" t="s">
        <v>19</v>
      </c>
      <c r="E84" s="30">
        <v>40720</v>
      </c>
      <c r="F84" s="18">
        <v>7</v>
      </c>
      <c r="G84" s="18">
        <v>4</v>
      </c>
      <c r="H84" s="18">
        <v>3</v>
      </c>
      <c r="I84" s="36">
        <f t="shared" si="2"/>
        <v>110</v>
      </c>
    </row>
    <row r="85" spans="1:9" ht="15.75">
      <c r="A85" s="37" t="s">
        <v>13</v>
      </c>
      <c r="B85" s="9" t="s">
        <v>779</v>
      </c>
      <c r="C85" s="1" t="s">
        <v>255</v>
      </c>
      <c r="D85" s="1" t="s">
        <v>58</v>
      </c>
      <c r="E85" s="30">
        <v>40504</v>
      </c>
      <c r="F85" s="18">
        <v>6</v>
      </c>
      <c r="G85" s="18">
        <v>5</v>
      </c>
      <c r="H85" s="18">
        <v>3</v>
      </c>
      <c r="I85" s="36">
        <f t="shared" si="2"/>
        <v>110</v>
      </c>
    </row>
    <row r="86" spans="1:9" ht="15.75">
      <c r="A86" s="37" t="s">
        <v>13</v>
      </c>
      <c r="B86" s="9" t="s">
        <v>780</v>
      </c>
      <c r="C86" s="1" t="s">
        <v>215</v>
      </c>
      <c r="D86" s="1" t="s">
        <v>19</v>
      </c>
      <c r="E86" s="30">
        <v>40371</v>
      </c>
      <c r="F86" s="18">
        <v>6</v>
      </c>
      <c r="G86" s="18">
        <v>5</v>
      </c>
      <c r="H86" s="18">
        <v>3</v>
      </c>
      <c r="I86" s="36">
        <f t="shared" si="2"/>
        <v>110</v>
      </c>
    </row>
    <row r="87" spans="1:9" ht="15.75">
      <c r="A87" s="37" t="s">
        <v>13</v>
      </c>
      <c r="B87" s="9" t="s">
        <v>781</v>
      </c>
      <c r="C87" s="1" t="s">
        <v>229</v>
      </c>
      <c r="D87" s="1" t="s">
        <v>33</v>
      </c>
      <c r="E87" s="30">
        <v>40044</v>
      </c>
      <c r="F87" s="18">
        <v>6</v>
      </c>
      <c r="G87" s="18">
        <v>5</v>
      </c>
      <c r="H87" s="18">
        <v>3</v>
      </c>
      <c r="I87" s="36">
        <f t="shared" si="2"/>
        <v>110</v>
      </c>
    </row>
    <row r="88" spans="1:9" ht="15.75">
      <c r="A88" s="37" t="s">
        <v>13</v>
      </c>
      <c r="B88" s="9" t="s">
        <v>782</v>
      </c>
      <c r="C88" s="1" t="s">
        <v>256</v>
      </c>
      <c r="D88" s="1" t="s">
        <v>58</v>
      </c>
      <c r="E88" s="30">
        <v>39675</v>
      </c>
      <c r="F88" s="18">
        <v>7</v>
      </c>
      <c r="G88" s="18">
        <v>4</v>
      </c>
      <c r="H88" s="18">
        <v>2</v>
      </c>
      <c r="I88" s="36">
        <f t="shared" si="2"/>
        <v>110</v>
      </c>
    </row>
    <row r="89" spans="1:9" ht="15.75">
      <c r="A89" s="37" t="s">
        <v>13</v>
      </c>
      <c r="B89" s="9" t="s">
        <v>783</v>
      </c>
      <c r="C89" s="1" t="s">
        <v>297</v>
      </c>
      <c r="D89" s="1" t="s">
        <v>73</v>
      </c>
      <c r="E89" s="30">
        <v>40218</v>
      </c>
      <c r="F89" s="18">
        <v>6</v>
      </c>
      <c r="G89" s="18">
        <v>4</v>
      </c>
      <c r="H89" s="18">
        <v>1</v>
      </c>
      <c r="I89" s="36">
        <f t="shared" si="2"/>
        <v>100</v>
      </c>
    </row>
    <row r="90" spans="1:9" ht="15.75">
      <c r="A90" s="37" t="s">
        <v>13</v>
      </c>
      <c r="B90" s="9" t="s">
        <v>784</v>
      </c>
      <c r="C90" s="1" t="s">
        <v>276</v>
      </c>
      <c r="D90" s="1" t="s">
        <v>33</v>
      </c>
      <c r="E90" s="30">
        <v>40782</v>
      </c>
      <c r="F90" s="18">
        <v>4</v>
      </c>
      <c r="G90" s="18">
        <v>5</v>
      </c>
      <c r="H90" s="18">
        <v>2</v>
      </c>
      <c r="I90" s="36">
        <f t="shared" si="2"/>
        <v>90</v>
      </c>
    </row>
    <row r="91" spans="1:9" ht="15.75">
      <c r="A91" s="37" t="s">
        <v>13</v>
      </c>
      <c r="B91" s="9" t="s">
        <v>785</v>
      </c>
      <c r="C91" s="1" t="s">
        <v>265</v>
      </c>
      <c r="D91" s="1" t="s">
        <v>150</v>
      </c>
      <c r="E91" s="31">
        <v>40595</v>
      </c>
      <c r="F91" s="18">
        <v>6</v>
      </c>
      <c r="G91" s="18">
        <v>3</v>
      </c>
      <c r="H91" s="18">
        <v>2</v>
      </c>
      <c r="I91" s="36">
        <f t="shared" si="2"/>
        <v>90</v>
      </c>
    </row>
    <row r="92" spans="1:9" ht="15.75">
      <c r="A92" s="37" t="s">
        <v>13</v>
      </c>
      <c r="B92" s="9" t="s">
        <v>786</v>
      </c>
      <c r="C92" s="1" t="s">
        <v>248</v>
      </c>
      <c r="D92" s="1" t="s">
        <v>52</v>
      </c>
      <c r="E92" s="30">
        <v>40463</v>
      </c>
      <c r="F92" s="18">
        <v>6</v>
      </c>
      <c r="G92" s="18">
        <v>3</v>
      </c>
      <c r="H92" s="18">
        <v>2</v>
      </c>
      <c r="I92" s="36">
        <f t="shared" si="2"/>
        <v>90</v>
      </c>
    </row>
    <row r="93" spans="1:9" ht="15.75">
      <c r="A93" s="37" t="s">
        <v>13</v>
      </c>
      <c r="B93" s="9" t="s">
        <v>787</v>
      </c>
      <c r="C93" s="1" t="s">
        <v>275</v>
      </c>
      <c r="D93" s="1" t="s">
        <v>33</v>
      </c>
      <c r="E93" s="30">
        <v>40049</v>
      </c>
      <c r="F93" s="18">
        <v>5</v>
      </c>
      <c r="G93" s="18">
        <v>3</v>
      </c>
      <c r="H93" s="18">
        <v>1</v>
      </c>
      <c r="I93" s="36">
        <f t="shared" si="2"/>
        <v>80</v>
      </c>
    </row>
    <row r="94" spans="1:9" ht="15.75">
      <c r="A94" s="37" t="s">
        <v>13</v>
      </c>
      <c r="B94" s="9" t="s">
        <v>788</v>
      </c>
      <c r="C94" s="1" t="s">
        <v>301</v>
      </c>
      <c r="D94" s="1" t="s">
        <v>87</v>
      </c>
      <c r="E94" s="30">
        <v>40617</v>
      </c>
      <c r="F94" s="18">
        <v>4</v>
      </c>
      <c r="G94" s="18">
        <v>2</v>
      </c>
      <c r="H94" s="18">
        <v>0</v>
      </c>
      <c r="I94" s="36">
        <f t="shared" si="2"/>
        <v>60</v>
      </c>
    </row>
    <row r="95" spans="1:9" ht="15.75">
      <c r="A95" s="37" t="s">
        <v>522</v>
      </c>
      <c r="B95" s="9" t="s">
        <v>789</v>
      </c>
      <c r="C95" s="1" t="s">
        <v>249</v>
      </c>
      <c r="D95" s="1" t="s">
        <v>54</v>
      </c>
      <c r="E95" s="30">
        <v>40736</v>
      </c>
      <c r="F95" s="18">
        <v>0</v>
      </c>
      <c r="G95" s="18">
        <v>0</v>
      </c>
      <c r="H95" s="18">
        <v>0</v>
      </c>
      <c r="I95" s="36">
        <f t="shared" si="2"/>
        <v>0</v>
      </c>
    </row>
    <row r="96" spans="1:9" ht="15.75">
      <c r="A96" s="37" t="s">
        <v>522</v>
      </c>
      <c r="B96" s="9" t="s">
        <v>790</v>
      </c>
      <c r="C96" s="1" t="s">
        <v>303</v>
      </c>
      <c r="D96" s="1" t="s">
        <v>87</v>
      </c>
      <c r="E96" s="30">
        <v>40620</v>
      </c>
      <c r="F96" s="18">
        <v>0</v>
      </c>
      <c r="G96" s="18">
        <v>0</v>
      </c>
      <c r="H96" s="18">
        <v>0</v>
      </c>
      <c r="I96" s="36">
        <f t="shared" si="2"/>
        <v>0</v>
      </c>
    </row>
  </sheetData>
  <sheetProtection/>
  <mergeCells count="2">
    <mergeCell ref="A1:I1"/>
    <mergeCell ref="A2:I2"/>
  </mergeCells>
  <conditionalFormatting sqref="D10:D11 D7:D8 C6:C11 C56:D56">
    <cfRule type="expression" priority="11" dxfId="1" stopIfTrue="1">
      <formula>#REF!="Tidak Hadir"</formula>
    </cfRule>
    <cfRule type="expression" priority="12" dxfId="0" stopIfTrue="1">
      <formula>#REF!="Tidak Lulus"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7109375" style="2" bestFit="1" customWidth="1"/>
    <col min="2" max="2" width="12.8515625" style="2" bestFit="1" customWidth="1"/>
    <col min="3" max="3" width="34.8515625" style="2" bestFit="1" customWidth="1"/>
    <col min="4" max="4" width="17.421875" style="2" bestFit="1" customWidth="1"/>
    <col min="5" max="5" width="11.57421875" style="29" bestFit="1" customWidth="1"/>
    <col min="6" max="6" width="3.8515625" style="3" bestFit="1" customWidth="1"/>
    <col min="7" max="7" width="3.8515625" style="4" bestFit="1" customWidth="1"/>
    <col min="8" max="11" width="3.8515625" style="2" bestFit="1" customWidth="1"/>
    <col min="12" max="12" width="6.57421875" style="2" bestFit="1" customWidth="1"/>
    <col min="13" max="15" width="3.8515625" style="2" bestFit="1" customWidth="1"/>
    <col min="16" max="16" width="6.00390625" style="2" bestFit="1" customWidth="1"/>
    <col min="17" max="16384" width="9.140625" style="2" customWidth="1"/>
  </cols>
  <sheetData>
    <row r="1" spans="1:16" ht="15">
      <c r="A1" s="41" t="s">
        <v>516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75">
      <c r="A3" s="15" t="s">
        <v>7</v>
      </c>
      <c r="B3" s="27" t="s">
        <v>3</v>
      </c>
      <c r="C3" s="8" t="s">
        <v>0</v>
      </c>
      <c r="D3" s="10" t="s">
        <v>1</v>
      </c>
      <c r="E3" s="32" t="s">
        <v>517</v>
      </c>
      <c r="F3" s="45" t="s">
        <v>14</v>
      </c>
      <c r="G3" s="46"/>
      <c r="H3" s="46"/>
      <c r="I3" s="45" t="s">
        <v>15</v>
      </c>
      <c r="J3" s="45"/>
      <c r="K3" s="45"/>
      <c r="L3" s="14" t="s">
        <v>16</v>
      </c>
      <c r="M3" s="45" t="s">
        <v>17</v>
      </c>
      <c r="N3" s="45"/>
      <c r="O3" s="45"/>
      <c r="P3" s="14" t="s">
        <v>16</v>
      </c>
    </row>
    <row r="4" spans="1:16" ht="15.75">
      <c r="A4" s="17" t="s">
        <v>8</v>
      </c>
      <c r="B4" s="13" t="s">
        <v>830</v>
      </c>
      <c r="C4" s="1" t="s">
        <v>419</v>
      </c>
      <c r="D4" s="1" t="s">
        <v>79</v>
      </c>
      <c r="E4" s="30">
        <v>39098</v>
      </c>
      <c r="F4" s="16">
        <v>19</v>
      </c>
      <c r="G4" s="18">
        <v>30</v>
      </c>
      <c r="H4" s="18">
        <v>29</v>
      </c>
      <c r="I4" s="18">
        <v>20</v>
      </c>
      <c r="J4" s="18">
        <v>30</v>
      </c>
      <c r="K4" s="18">
        <v>30</v>
      </c>
      <c r="L4" s="21">
        <f aca="true" t="shared" si="0" ref="L4:L35">10*F4+5*G4+5*H4+10*I4+5*J4+5*K4</f>
        <v>985</v>
      </c>
      <c r="M4" s="22">
        <v>3</v>
      </c>
      <c r="N4" s="22">
        <v>10</v>
      </c>
      <c r="O4" s="22">
        <v>10</v>
      </c>
      <c r="P4" s="21">
        <f aca="true" t="shared" si="1" ref="P4:P35">10*M4+5*N4+5*O4</f>
        <v>130</v>
      </c>
    </row>
    <row r="5" spans="1:16" ht="15.75">
      <c r="A5" s="17" t="s">
        <v>9</v>
      </c>
      <c r="B5" s="13" t="s">
        <v>831</v>
      </c>
      <c r="C5" s="1" t="s">
        <v>376</v>
      </c>
      <c r="D5" s="1" t="s">
        <v>65</v>
      </c>
      <c r="E5" s="30">
        <v>39163</v>
      </c>
      <c r="F5" s="18">
        <v>19</v>
      </c>
      <c r="G5" s="18">
        <v>29</v>
      </c>
      <c r="H5" s="18">
        <v>30</v>
      </c>
      <c r="I5" s="18">
        <v>20</v>
      </c>
      <c r="J5" s="18">
        <v>30</v>
      </c>
      <c r="K5" s="18">
        <v>30</v>
      </c>
      <c r="L5" s="21">
        <f t="shared" si="0"/>
        <v>985</v>
      </c>
      <c r="M5" s="22">
        <v>0</v>
      </c>
      <c r="N5" s="22">
        <v>10</v>
      </c>
      <c r="O5" s="22">
        <v>10</v>
      </c>
      <c r="P5" s="21">
        <f t="shared" si="1"/>
        <v>100</v>
      </c>
    </row>
    <row r="6" spans="1:16" ht="15.75">
      <c r="A6" s="17" t="s">
        <v>10</v>
      </c>
      <c r="B6" s="13" t="s">
        <v>832</v>
      </c>
      <c r="C6" s="1" t="s">
        <v>394</v>
      </c>
      <c r="D6" s="1" t="s">
        <v>71</v>
      </c>
      <c r="E6" s="30">
        <v>39695</v>
      </c>
      <c r="F6" s="18">
        <v>19</v>
      </c>
      <c r="G6" s="18">
        <v>29</v>
      </c>
      <c r="H6" s="18">
        <v>30</v>
      </c>
      <c r="I6" s="18">
        <v>20</v>
      </c>
      <c r="J6" s="18">
        <v>30</v>
      </c>
      <c r="K6" s="18">
        <v>30</v>
      </c>
      <c r="L6" s="21">
        <f t="shared" si="0"/>
        <v>985</v>
      </c>
      <c r="M6" s="22">
        <v>0</v>
      </c>
      <c r="N6" s="22">
        <v>9</v>
      </c>
      <c r="O6" s="22">
        <v>10</v>
      </c>
      <c r="P6" s="21">
        <f t="shared" si="1"/>
        <v>95</v>
      </c>
    </row>
    <row r="7" spans="1:17" ht="15.75">
      <c r="A7" s="17" t="s">
        <v>11</v>
      </c>
      <c r="B7" s="13" t="s">
        <v>833</v>
      </c>
      <c r="C7" s="1" t="s">
        <v>398</v>
      </c>
      <c r="D7" s="1" t="s">
        <v>71</v>
      </c>
      <c r="E7" s="30">
        <v>38172</v>
      </c>
      <c r="F7" s="18">
        <v>18</v>
      </c>
      <c r="G7" s="18">
        <v>30</v>
      </c>
      <c r="H7" s="18">
        <v>30</v>
      </c>
      <c r="I7" s="18">
        <v>20</v>
      </c>
      <c r="J7" s="18">
        <v>30</v>
      </c>
      <c r="K7" s="18">
        <v>30</v>
      </c>
      <c r="L7" s="21">
        <f t="shared" si="0"/>
        <v>980</v>
      </c>
      <c r="M7" s="22">
        <v>3</v>
      </c>
      <c r="N7" s="22">
        <v>10</v>
      </c>
      <c r="O7" s="22">
        <v>10</v>
      </c>
      <c r="P7" s="21">
        <f t="shared" si="1"/>
        <v>130</v>
      </c>
      <c r="Q7"/>
    </row>
    <row r="8" spans="1:17" ht="15.75">
      <c r="A8" s="17" t="s">
        <v>11</v>
      </c>
      <c r="B8" s="13" t="s">
        <v>834</v>
      </c>
      <c r="C8" s="1" t="s">
        <v>418</v>
      </c>
      <c r="D8" s="1" t="s">
        <v>79</v>
      </c>
      <c r="E8" s="30">
        <v>38994</v>
      </c>
      <c r="F8" s="18">
        <v>18</v>
      </c>
      <c r="G8" s="18">
        <v>26</v>
      </c>
      <c r="H8" s="18">
        <v>30</v>
      </c>
      <c r="I8" s="18">
        <v>19</v>
      </c>
      <c r="J8" s="18">
        <v>30</v>
      </c>
      <c r="K8" s="18">
        <v>30</v>
      </c>
      <c r="L8" s="21">
        <f t="shared" si="0"/>
        <v>950</v>
      </c>
      <c r="M8" s="22">
        <v>0</v>
      </c>
      <c r="N8" s="22">
        <v>10</v>
      </c>
      <c r="O8" s="22">
        <v>10</v>
      </c>
      <c r="P8" s="21">
        <f t="shared" si="1"/>
        <v>100</v>
      </c>
      <c r="Q8"/>
    </row>
    <row r="9" spans="1:17" ht="15.75">
      <c r="A9" s="17" t="s">
        <v>11</v>
      </c>
      <c r="B9" s="13" t="s">
        <v>835</v>
      </c>
      <c r="C9" s="1" t="s">
        <v>362</v>
      </c>
      <c r="D9" s="1" t="s">
        <v>58</v>
      </c>
      <c r="E9" s="30">
        <v>39779</v>
      </c>
      <c r="F9" s="18">
        <v>16</v>
      </c>
      <c r="G9" s="18">
        <v>29</v>
      </c>
      <c r="H9" s="18">
        <v>30</v>
      </c>
      <c r="I9" s="18">
        <v>19</v>
      </c>
      <c r="J9" s="18">
        <v>30</v>
      </c>
      <c r="K9" s="18">
        <v>30</v>
      </c>
      <c r="L9" s="21">
        <f t="shared" si="0"/>
        <v>945</v>
      </c>
      <c r="M9" s="22">
        <v>1</v>
      </c>
      <c r="N9" s="22">
        <v>9</v>
      </c>
      <c r="O9" s="22">
        <v>10</v>
      </c>
      <c r="P9" s="21">
        <f t="shared" si="1"/>
        <v>105</v>
      </c>
      <c r="Q9"/>
    </row>
    <row r="10" spans="1:17" ht="15.75">
      <c r="A10" s="17" t="s">
        <v>11</v>
      </c>
      <c r="B10" s="13" t="s">
        <v>836</v>
      </c>
      <c r="C10" s="1" t="s">
        <v>350</v>
      </c>
      <c r="D10" s="1" t="s">
        <v>52</v>
      </c>
      <c r="E10" s="30">
        <v>39163</v>
      </c>
      <c r="F10" s="18">
        <v>19</v>
      </c>
      <c r="G10" s="18">
        <v>27</v>
      </c>
      <c r="H10" s="18">
        <v>29</v>
      </c>
      <c r="I10" s="18">
        <v>16</v>
      </c>
      <c r="J10" s="18">
        <v>30</v>
      </c>
      <c r="K10" s="18">
        <v>30</v>
      </c>
      <c r="L10" s="21">
        <f t="shared" si="0"/>
        <v>930</v>
      </c>
      <c r="M10" s="22">
        <v>0</v>
      </c>
      <c r="N10" s="22">
        <v>10</v>
      </c>
      <c r="O10" s="22">
        <v>10</v>
      </c>
      <c r="P10" s="21">
        <f t="shared" si="1"/>
        <v>100</v>
      </c>
      <c r="Q10"/>
    </row>
    <row r="11" spans="1:17" ht="15.75">
      <c r="A11" s="17" t="s">
        <v>11</v>
      </c>
      <c r="B11" s="13" t="s">
        <v>837</v>
      </c>
      <c r="C11" s="1" t="s">
        <v>397</v>
      </c>
      <c r="D11" s="1" t="s">
        <v>71</v>
      </c>
      <c r="E11" s="30">
        <v>38503</v>
      </c>
      <c r="F11" s="18">
        <v>16</v>
      </c>
      <c r="G11" s="18">
        <v>28</v>
      </c>
      <c r="H11" s="18">
        <v>29</v>
      </c>
      <c r="I11" s="18">
        <v>17</v>
      </c>
      <c r="J11" s="18">
        <v>30</v>
      </c>
      <c r="K11" s="18">
        <v>30</v>
      </c>
      <c r="L11" s="21">
        <f t="shared" si="0"/>
        <v>915</v>
      </c>
      <c r="M11" s="22">
        <v>3</v>
      </c>
      <c r="N11" s="22">
        <v>10</v>
      </c>
      <c r="O11" s="22">
        <v>10</v>
      </c>
      <c r="P11" s="21">
        <f t="shared" si="1"/>
        <v>130</v>
      </c>
      <c r="Q11"/>
    </row>
    <row r="12" spans="1:17" ht="15.75">
      <c r="A12" s="17" t="s">
        <v>11</v>
      </c>
      <c r="B12" s="13" t="s">
        <v>838</v>
      </c>
      <c r="C12" s="1" t="s">
        <v>395</v>
      </c>
      <c r="D12" s="1" t="s">
        <v>71</v>
      </c>
      <c r="E12" s="30">
        <v>39772</v>
      </c>
      <c r="F12" s="18">
        <v>16</v>
      </c>
      <c r="G12" s="18">
        <v>29</v>
      </c>
      <c r="H12" s="18">
        <v>30</v>
      </c>
      <c r="I12" s="18">
        <v>15</v>
      </c>
      <c r="J12" s="18">
        <v>30</v>
      </c>
      <c r="K12" s="18">
        <v>30</v>
      </c>
      <c r="L12" s="21">
        <f t="shared" si="0"/>
        <v>905</v>
      </c>
      <c r="M12" s="22">
        <v>0</v>
      </c>
      <c r="N12" s="22">
        <v>10</v>
      </c>
      <c r="O12" s="22">
        <v>0</v>
      </c>
      <c r="P12" s="21">
        <f t="shared" si="1"/>
        <v>50</v>
      </c>
      <c r="Q12"/>
    </row>
    <row r="13" spans="1:17" ht="15.75">
      <c r="A13" s="17" t="s">
        <v>11</v>
      </c>
      <c r="B13" s="13" t="s">
        <v>839</v>
      </c>
      <c r="C13" s="1" t="s">
        <v>308</v>
      </c>
      <c r="D13" s="1" t="s">
        <v>19</v>
      </c>
      <c r="E13" s="30">
        <v>39208</v>
      </c>
      <c r="F13" s="18">
        <v>11</v>
      </c>
      <c r="G13" s="18">
        <v>29</v>
      </c>
      <c r="H13" s="18">
        <v>30</v>
      </c>
      <c r="I13" s="18">
        <v>19</v>
      </c>
      <c r="J13" s="18">
        <v>30</v>
      </c>
      <c r="K13" s="18">
        <v>30</v>
      </c>
      <c r="L13" s="21">
        <f t="shared" si="0"/>
        <v>895</v>
      </c>
      <c r="M13" s="22">
        <v>3</v>
      </c>
      <c r="N13" s="22">
        <v>4</v>
      </c>
      <c r="O13" s="22">
        <v>0</v>
      </c>
      <c r="P13" s="21">
        <f t="shared" si="1"/>
        <v>50</v>
      </c>
      <c r="Q13"/>
    </row>
    <row r="14" spans="1:17" ht="15.75">
      <c r="A14" s="17" t="s">
        <v>11</v>
      </c>
      <c r="B14" s="13" t="s">
        <v>840</v>
      </c>
      <c r="C14" s="1" t="s">
        <v>417</v>
      </c>
      <c r="D14" s="1" t="s">
        <v>79</v>
      </c>
      <c r="E14" s="30">
        <v>39411</v>
      </c>
      <c r="F14" s="18">
        <v>11</v>
      </c>
      <c r="G14" s="18">
        <v>30</v>
      </c>
      <c r="H14" s="18">
        <v>30</v>
      </c>
      <c r="I14" s="18">
        <v>17</v>
      </c>
      <c r="J14" s="18">
        <v>30</v>
      </c>
      <c r="K14" s="18">
        <v>30</v>
      </c>
      <c r="L14" s="21">
        <f t="shared" si="0"/>
        <v>880</v>
      </c>
      <c r="M14" s="22">
        <v>0</v>
      </c>
      <c r="N14" s="22">
        <v>10</v>
      </c>
      <c r="O14" s="22">
        <v>6</v>
      </c>
      <c r="P14" s="21">
        <f t="shared" si="1"/>
        <v>80</v>
      </c>
      <c r="Q14"/>
    </row>
    <row r="15" spans="1:17" ht="15.75">
      <c r="A15" s="17" t="s">
        <v>11</v>
      </c>
      <c r="B15" s="13" t="s">
        <v>841</v>
      </c>
      <c r="C15" s="1" t="s">
        <v>428</v>
      </c>
      <c r="D15" s="1" t="s">
        <v>79</v>
      </c>
      <c r="E15" s="30">
        <v>38861</v>
      </c>
      <c r="F15" s="18">
        <v>11</v>
      </c>
      <c r="G15" s="18">
        <v>28</v>
      </c>
      <c r="H15" s="18">
        <v>30</v>
      </c>
      <c r="I15" s="18">
        <v>18</v>
      </c>
      <c r="J15" s="18">
        <v>30</v>
      </c>
      <c r="K15" s="18">
        <v>30</v>
      </c>
      <c r="L15" s="21">
        <f t="shared" si="0"/>
        <v>880</v>
      </c>
      <c r="M15" s="22">
        <v>0</v>
      </c>
      <c r="N15" s="22">
        <v>7</v>
      </c>
      <c r="O15" s="22">
        <v>9</v>
      </c>
      <c r="P15" s="21">
        <f t="shared" si="1"/>
        <v>80</v>
      </c>
      <c r="Q15"/>
    </row>
    <row r="16" spans="1:17" ht="15.75">
      <c r="A16" s="17" t="s">
        <v>11</v>
      </c>
      <c r="B16" s="13" t="s">
        <v>842</v>
      </c>
      <c r="C16" s="1" t="s">
        <v>360</v>
      </c>
      <c r="D16" s="1" t="s">
        <v>58</v>
      </c>
      <c r="E16" s="30">
        <v>39576</v>
      </c>
      <c r="F16" s="18">
        <v>13</v>
      </c>
      <c r="G16" s="18">
        <v>28</v>
      </c>
      <c r="H16" s="18">
        <v>30</v>
      </c>
      <c r="I16" s="18">
        <v>16</v>
      </c>
      <c r="J16" s="18">
        <v>30</v>
      </c>
      <c r="K16" s="18">
        <v>30</v>
      </c>
      <c r="L16" s="21">
        <f t="shared" si="0"/>
        <v>880</v>
      </c>
      <c r="M16" s="22">
        <v>0</v>
      </c>
      <c r="N16" s="22">
        <v>5</v>
      </c>
      <c r="O16" s="22">
        <v>10</v>
      </c>
      <c r="P16" s="21">
        <f t="shared" si="1"/>
        <v>75</v>
      </c>
      <c r="Q16"/>
    </row>
    <row r="17" spans="1:17" ht="15.75">
      <c r="A17" s="17" t="s">
        <v>11</v>
      </c>
      <c r="B17" s="13" t="s">
        <v>843</v>
      </c>
      <c r="C17" s="1" t="s">
        <v>372</v>
      </c>
      <c r="D17" s="1" t="s">
        <v>65</v>
      </c>
      <c r="E17" s="30">
        <v>39995</v>
      </c>
      <c r="F17" s="18">
        <v>12</v>
      </c>
      <c r="G17" s="18">
        <v>26</v>
      </c>
      <c r="H17" s="18">
        <v>30</v>
      </c>
      <c r="I17" s="18">
        <v>18</v>
      </c>
      <c r="J17" s="18">
        <v>30</v>
      </c>
      <c r="K17" s="18">
        <v>30</v>
      </c>
      <c r="L17" s="21">
        <f t="shared" si="0"/>
        <v>880</v>
      </c>
      <c r="M17" s="22">
        <v>0</v>
      </c>
      <c r="N17" s="22">
        <v>10</v>
      </c>
      <c r="O17" s="22">
        <v>1</v>
      </c>
      <c r="P17" s="21">
        <f t="shared" si="1"/>
        <v>55</v>
      </c>
      <c r="Q17"/>
    </row>
    <row r="18" spans="1:17" ht="15.75">
      <c r="A18" s="17" t="s">
        <v>11</v>
      </c>
      <c r="B18" s="13" t="s">
        <v>844</v>
      </c>
      <c r="C18" s="1" t="s">
        <v>351</v>
      </c>
      <c r="D18" s="1" t="s">
        <v>52</v>
      </c>
      <c r="E18" s="30">
        <v>39192</v>
      </c>
      <c r="F18" s="18">
        <v>12</v>
      </c>
      <c r="G18" s="18">
        <v>29</v>
      </c>
      <c r="H18" s="18">
        <v>27</v>
      </c>
      <c r="I18" s="18">
        <v>17</v>
      </c>
      <c r="J18" s="18">
        <v>30</v>
      </c>
      <c r="K18" s="18">
        <v>30</v>
      </c>
      <c r="L18" s="21">
        <f t="shared" si="0"/>
        <v>870</v>
      </c>
      <c r="M18" s="22">
        <v>0</v>
      </c>
      <c r="N18" s="22">
        <v>8</v>
      </c>
      <c r="O18" s="22">
        <v>9</v>
      </c>
      <c r="P18" s="21">
        <f t="shared" si="1"/>
        <v>85</v>
      </c>
      <c r="Q18"/>
    </row>
    <row r="19" spans="1:17" ht="15.75">
      <c r="A19" s="17" t="s">
        <v>11</v>
      </c>
      <c r="B19" s="13" t="s">
        <v>845</v>
      </c>
      <c r="C19" s="1" t="s">
        <v>415</v>
      </c>
      <c r="D19" s="1" t="s">
        <v>79</v>
      </c>
      <c r="E19" s="30">
        <v>39536</v>
      </c>
      <c r="F19" s="18">
        <v>13</v>
      </c>
      <c r="G19" s="18">
        <v>28</v>
      </c>
      <c r="H19" s="18">
        <v>30</v>
      </c>
      <c r="I19" s="18">
        <v>15</v>
      </c>
      <c r="J19" s="18">
        <v>30</v>
      </c>
      <c r="K19" s="18">
        <v>30</v>
      </c>
      <c r="L19" s="21">
        <f t="shared" si="0"/>
        <v>870</v>
      </c>
      <c r="M19" s="22">
        <v>0</v>
      </c>
      <c r="N19" s="22">
        <v>5</v>
      </c>
      <c r="O19" s="22">
        <v>10</v>
      </c>
      <c r="P19" s="21">
        <f t="shared" si="1"/>
        <v>75</v>
      </c>
      <c r="Q19"/>
    </row>
    <row r="20" spans="1:17" ht="15.75">
      <c r="A20" s="17" t="s">
        <v>11</v>
      </c>
      <c r="B20" s="13" t="s">
        <v>846</v>
      </c>
      <c r="C20" s="1" t="s">
        <v>414</v>
      </c>
      <c r="D20" s="1" t="s">
        <v>79</v>
      </c>
      <c r="E20" s="30">
        <v>39450</v>
      </c>
      <c r="F20" s="18">
        <v>13</v>
      </c>
      <c r="G20" s="18">
        <v>30</v>
      </c>
      <c r="H20" s="18">
        <v>30</v>
      </c>
      <c r="I20" s="18">
        <v>14</v>
      </c>
      <c r="J20" s="18">
        <v>30</v>
      </c>
      <c r="K20" s="18">
        <v>30</v>
      </c>
      <c r="L20" s="21">
        <f t="shared" si="0"/>
        <v>870</v>
      </c>
      <c r="M20" s="22">
        <v>1</v>
      </c>
      <c r="N20" s="22">
        <v>0</v>
      </c>
      <c r="O20" s="22">
        <v>0</v>
      </c>
      <c r="P20" s="21">
        <f t="shared" si="1"/>
        <v>10</v>
      </c>
      <c r="Q20"/>
    </row>
    <row r="21" spans="1:17" ht="15.75">
      <c r="A21" s="17" t="s">
        <v>11</v>
      </c>
      <c r="B21" s="13" t="s">
        <v>847</v>
      </c>
      <c r="C21" s="1" t="s">
        <v>359</v>
      </c>
      <c r="D21" s="1" t="s">
        <v>54</v>
      </c>
      <c r="E21" s="30">
        <v>38940</v>
      </c>
      <c r="F21" s="18">
        <v>13</v>
      </c>
      <c r="G21" s="18">
        <v>29</v>
      </c>
      <c r="H21" s="18">
        <v>30</v>
      </c>
      <c r="I21" s="18">
        <v>16</v>
      </c>
      <c r="J21" s="18">
        <v>30</v>
      </c>
      <c r="K21" s="18">
        <v>25</v>
      </c>
      <c r="L21" s="21">
        <f t="shared" si="0"/>
        <v>860</v>
      </c>
      <c r="M21" s="22">
        <v>0</v>
      </c>
      <c r="N21" s="22">
        <v>9</v>
      </c>
      <c r="O21" s="22">
        <v>10</v>
      </c>
      <c r="P21" s="21">
        <f t="shared" si="1"/>
        <v>95</v>
      </c>
      <c r="Q21"/>
    </row>
    <row r="22" spans="1:17" ht="15.75">
      <c r="A22" s="17" t="s">
        <v>11</v>
      </c>
      <c r="B22" s="13" t="s">
        <v>848</v>
      </c>
      <c r="C22" s="1" t="s">
        <v>383</v>
      </c>
      <c r="D22" s="1" t="s">
        <v>33</v>
      </c>
      <c r="E22" s="30">
        <v>39146</v>
      </c>
      <c r="F22" s="18">
        <v>12</v>
      </c>
      <c r="G22" s="18">
        <v>30</v>
      </c>
      <c r="H22" s="18">
        <v>30</v>
      </c>
      <c r="I22" s="18">
        <v>13</v>
      </c>
      <c r="J22" s="18">
        <v>30</v>
      </c>
      <c r="K22" s="18">
        <v>30</v>
      </c>
      <c r="L22" s="21">
        <f t="shared" si="0"/>
        <v>850</v>
      </c>
      <c r="M22" s="22">
        <v>0</v>
      </c>
      <c r="N22" s="22">
        <v>10</v>
      </c>
      <c r="O22" s="22">
        <v>6</v>
      </c>
      <c r="P22" s="21">
        <f t="shared" si="1"/>
        <v>80</v>
      </c>
      <c r="Q22"/>
    </row>
    <row r="23" spans="1:17" ht="15.75">
      <c r="A23" s="17" t="s">
        <v>11</v>
      </c>
      <c r="B23" s="13" t="s">
        <v>849</v>
      </c>
      <c r="C23" s="1" t="s">
        <v>386</v>
      </c>
      <c r="D23" s="1" t="s">
        <v>71</v>
      </c>
      <c r="E23" s="30">
        <v>39412</v>
      </c>
      <c r="F23" s="18">
        <v>8</v>
      </c>
      <c r="G23" s="18">
        <v>30</v>
      </c>
      <c r="H23" s="18">
        <v>29</v>
      </c>
      <c r="I23" s="18">
        <v>17</v>
      </c>
      <c r="J23" s="18">
        <v>30</v>
      </c>
      <c r="K23" s="18">
        <v>30</v>
      </c>
      <c r="L23" s="21">
        <f t="shared" si="0"/>
        <v>845</v>
      </c>
      <c r="M23" s="22">
        <v>0</v>
      </c>
      <c r="N23" s="22">
        <v>7</v>
      </c>
      <c r="O23" s="22">
        <v>10</v>
      </c>
      <c r="P23" s="21">
        <f t="shared" si="1"/>
        <v>85</v>
      </c>
      <c r="Q23"/>
    </row>
    <row r="24" spans="1:17" ht="15.75">
      <c r="A24" s="17" t="s">
        <v>11</v>
      </c>
      <c r="B24" s="13" t="s">
        <v>850</v>
      </c>
      <c r="C24" s="1" t="s">
        <v>408</v>
      </c>
      <c r="D24" s="1" t="s">
        <v>79</v>
      </c>
      <c r="E24" s="30">
        <v>40405</v>
      </c>
      <c r="F24" s="18">
        <v>11</v>
      </c>
      <c r="G24" s="18">
        <v>28</v>
      </c>
      <c r="H24" s="18">
        <v>30</v>
      </c>
      <c r="I24" s="18">
        <v>14</v>
      </c>
      <c r="J24" s="18">
        <v>30</v>
      </c>
      <c r="K24" s="18">
        <v>30</v>
      </c>
      <c r="L24" s="21">
        <f t="shared" si="0"/>
        <v>840</v>
      </c>
      <c r="M24" s="22">
        <v>0</v>
      </c>
      <c r="N24" s="22">
        <v>5</v>
      </c>
      <c r="O24" s="22">
        <v>9</v>
      </c>
      <c r="P24" s="21">
        <f t="shared" si="1"/>
        <v>70</v>
      </c>
      <c r="Q24"/>
    </row>
    <row r="25" spans="1:17" ht="15.75">
      <c r="A25" s="17" t="s">
        <v>11</v>
      </c>
      <c r="B25" s="13" t="s">
        <v>851</v>
      </c>
      <c r="C25" s="1" t="s">
        <v>312</v>
      </c>
      <c r="D25" s="1" t="s">
        <v>21</v>
      </c>
      <c r="E25" s="30">
        <v>39951</v>
      </c>
      <c r="F25" s="18">
        <v>10</v>
      </c>
      <c r="G25" s="18">
        <v>25</v>
      </c>
      <c r="H25" s="18">
        <v>30</v>
      </c>
      <c r="I25" s="18">
        <v>16</v>
      </c>
      <c r="J25" s="18">
        <v>30</v>
      </c>
      <c r="K25" s="18">
        <v>30</v>
      </c>
      <c r="L25" s="21">
        <f t="shared" si="0"/>
        <v>835</v>
      </c>
      <c r="M25" s="22">
        <v>0</v>
      </c>
      <c r="N25" s="22">
        <v>8</v>
      </c>
      <c r="O25" s="22">
        <v>10</v>
      </c>
      <c r="P25" s="21">
        <f t="shared" si="1"/>
        <v>90</v>
      </c>
      <c r="Q25"/>
    </row>
    <row r="26" spans="1:17" ht="15.75">
      <c r="A26" s="17" t="s">
        <v>11</v>
      </c>
      <c r="B26" s="13" t="s">
        <v>852</v>
      </c>
      <c r="C26" s="1" t="s">
        <v>391</v>
      </c>
      <c r="D26" s="1" t="s">
        <v>71</v>
      </c>
      <c r="E26" s="30">
        <v>39565</v>
      </c>
      <c r="F26" s="18">
        <v>12</v>
      </c>
      <c r="G26" s="18">
        <v>28</v>
      </c>
      <c r="H26" s="18">
        <v>30</v>
      </c>
      <c r="I26" s="18">
        <v>20</v>
      </c>
      <c r="J26" s="18">
        <v>30</v>
      </c>
      <c r="K26" s="18">
        <v>15</v>
      </c>
      <c r="L26" s="21">
        <f t="shared" si="0"/>
        <v>835</v>
      </c>
      <c r="M26" s="22">
        <v>0</v>
      </c>
      <c r="N26" s="22">
        <v>9</v>
      </c>
      <c r="O26" s="22">
        <v>0</v>
      </c>
      <c r="P26" s="21">
        <f t="shared" si="1"/>
        <v>45</v>
      </c>
      <c r="Q26"/>
    </row>
    <row r="27" spans="1:17" ht="15.75">
      <c r="A27" s="17" t="s">
        <v>11</v>
      </c>
      <c r="B27" s="13" t="s">
        <v>853</v>
      </c>
      <c r="C27" s="1" t="s">
        <v>332</v>
      </c>
      <c r="D27" s="1" t="s">
        <v>33</v>
      </c>
      <c r="E27" s="30">
        <v>39628</v>
      </c>
      <c r="F27" s="18">
        <v>13</v>
      </c>
      <c r="G27" s="18">
        <v>26</v>
      </c>
      <c r="H27" s="18">
        <v>23</v>
      </c>
      <c r="I27" s="18">
        <v>16</v>
      </c>
      <c r="J27" s="18">
        <v>30</v>
      </c>
      <c r="K27" s="18">
        <v>30</v>
      </c>
      <c r="L27" s="21">
        <f t="shared" si="0"/>
        <v>835</v>
      </c>
      <c r="M27" s="22">
        <v>4</v>
      </c>
      <c r="N27" s="22">
        <v>0</v>
      </c>
      <c r="O27" s="22">
        <v>0</v>
      </c>
      <c r="P27" s="21">
        <f t="shared" si="1"/>
        <v>40</v>
      </c>
      <c r="Q27"/>
    </row>
    <row r="28" spans="1:17" ht="15.75">
      <c r="A28" s="17" t="s">
        <v>11</v>
      </c>
      <c r="B28" s="13" t="s">
        <v>854</v>
      </c>
      <c r="C28" s="1" t="s">
        <v>329</v>
      </c>
      <c r="D28" s="1" t="s">
        <v>33</v>
      </c>
      <c r="E28" s="30">
        <v>39172</v>
      </c>
      <c r="F28" s="18">
        <v>11</v>
      </c>
      <c r="G28" s="18">
        <v>22</v>
      </c>
      <c r="H28" s="18">
        <v>30</v>
      </c>
      <c r="I28" s="18">
        <v>16</v>
      </c>
      <c r="J28" s="18">
        <v>30</v>
      </c>
      <c r="K28" s="18">
        <v>30</v>
      </c>
      <c r="L28" s="21">
        <f t="shared" si="0"/>
        <v>830</v>
      </c>
      <c r="M28" s="22">
        <v>0</v>
      </c>
      <c r="N28" s="22">
        <v>10</v>
      </c>
      <c r="O28" s="22">
        <v>0</v>
      </c>
      <c r="P28" s="21">
        <f t="shared" si="1"/>
        <v>50</v>
      </c>
      <c r="Q28"/>
    </row>
    <row r="29" spans="1:17" ht="15.75">
      <c r="A29" s="17" t="s">
        <v>11</v>
      </c>
      <c r="B29" s="13" t="s">
        <v>855</v>
      </c>
      <c r="C29" s="1" t="s">
        <v>424</v>
      </c>
      <c r="D29" s="1" t="s">
        <v>83</v>
      </c>
      <c r="E29" s="30">
        <v>39333</v>
      </c>
      <c r="F29" s="18">
        <v>17</v>
      </c>
      <c r="G29" s="18">
        <v>5</v>
      </c>
      <c r="H29" s="18">
        <v>30</v>
      </c>
      <c r="I29" s="18">
        <v>18</v>
      </c>
      <c r="J29" s="18">
        <v>30</v>
      </c>
      <c r="K29" s="18">
        <v>30</v>
      </c>
      <c r="L29" s="21">
        <f t="shared" si="0"/>
        <v>825</v>
      </c>
      <c r="M29" s="22">
        <v>4</v>
      </c>
      <c r="N29" s="22">
        <v>0</v>
      </c>
      <c r="O29" s="22">
        <v>0</v>
      </c>
      <c r="P29" s="21">
        <f t="shared" si="1"/>
        <v>40</v>
      </c>
      <c r="Q29"/>
    </row>
    <row r="30" spans="1:17" ht="15.75">
      <c r="A30" s="17" t="s">
        <v>11</v>
      </c>
      <c r="B30" s="13" t="s">
        <v>856</v>
      </c>
      <c r="C30" s="1" t="s">
        <v>382</v>
      </c>
      <c r="D30" s="1" t="s">
        <v>33</v>
      </c>
      <c r="E30" s="30">
        <v>38835</v>
      </c>
      <c r="F30" s="18">
        <v>10</v>
      </c>
      <c r="G30" s="18">
        <v>25</v>
      </c>
      <c r="H30" s="18">
        <v>29</v>
      </c>
      <c r="I30" s="18">
        <v>15</v>
      </c>
      <c r="J30" s="18">
        <v>30</v>
      </c>
      <c r="K30" s="18">
        <v>30</v>
      </c>
      <c r="L30" s="21">
        <f t="shared" si="0"/>
        <v>820</v>
      </c>
      <c r="M30" s="22">
        <v>1</v>
      </c>
      <c r="N30" s="22">
        <v>4</v>
      </c>
      <c r="O30" s="22">
        <v>10</v>
      </c>
      <c r="P30" s="21">
        <f t="shared" si="1"/>
        <v>80</v>
      </c>
      <c r="Q30"/>
    </row>
    <row r="31" spans="1:17" ht="15.75">
      <c r="A31" s="17" t="s">
        <v>11</v>
      </c>
      <c r="B31" s="13" t="s">
        <v>857</v>
      </c>
      <c r="C31" s="1" t="s">
        <v>311</v>
      </c>
      <c r="D31" s="1" t="s">
        <v>21</v>
      </c>
      <c r="E31" s="30">
        <v>39725</v>
      </c>
      <c r="F31" s="18">
        <v>10</v>
      </c>
      <c r="G31" s="18">
        <v>23</v>
      </c>
      <c r="H31" s="18">
        <v>29</v>
      </c>
      <c r="I31" s="18">
        <v>16</v>
      </c>
      <c r="J31" s="18">
        <v>30</v>
      </c>
      <c r="K31" s="18">
        <v>29</v>
      </c>
      <c r="L31" s="21">
        <f t="shared" si="0"/>
        <v>815</v>
      </c>
      <c r="M31" s="22">
        <v>0</v>
      </c>
      <c r="N31" s="22">
        <v>4</v>
      </c>
      <c r="O31" s="22">
        <v>9</v>
      </c>
      <c r="P31" s="21">
        <f t="shared" si="1"/>
        <v>65</v>
      </c>
      <c r="Q31"/>
    </row>
    <row r="32" spans="1:17" ht="15.75">
      <c r="A32" s="17" t="s">
        <v>11</v>
      </c>
      <c r="B32" s="13" t="s">
        <v>858</v>
      </c>
      <c r="C32" s="1" t="s">
        <v>413</v>
      </c>
      <c r="D32" s="1" t="s">
        <v>79</v>
      </c>
      <c r="E32" s="30">
        <v>40009</v>
      </c>
      <c r="F32" s="18">
        <v>10</v>
      </c>
      <c r="G32" s="18">
        <v>27</v>
      </c>
      <c r="H32" s="18">
        <v>30</v>
      </c>
      <c r="I32" s="18">
        <v>13</v>
      </c>
      <c r="J32" s="18">
        <v>30</v>
      </c>
      <c r="K32" s="18">
        <v>29</v>
      </c>
      <c r="L32" s="21">
        <f t="shared" si="0"/>
        <v>810</v>
      </c>
      <c r="M32" s="22">
        <v>0</v>
      </c>
      <c r="N32" s="22">
        <v>8</v>
      </c>
      <c r="O32" s="22">
        <v>0</v>
      </c>
      <c r="P32" s="21">
        <f t="shared" si="1"/>
        <v>40</v>
      </c>
      <c r="Q32"/>
    </row>
    <row r="33" spans="1:17" ht="15.75">
      <c r="A33" s="17" t="s">
        <v>11</v>
      </c>
      <c r="B33" s="13" t="s">
        <v>859</v>
      </c>
      <c r="C33" s="1" t="s">
        <v>337</v>
      </c>
      <c r="D33" s="1" t="s">
        <v>33</v>
      </c>
      <c r="E33" s="30">
        <v>39400</v>
      </c>
      <c r="F33" s="18">
        <v>8</v>
      </c>
      <c r="G33" s="18">
        <v>29</v>
      </c>
      <c r="H33" s="18">
        <v>30</v>
      </c>
      <c r="I33" s="18">
        <v>13</v>
      </c>
      <c r="J33" s="18">
        <v>30</v>
      </c>
      <c r="K33" s="18">
        <v>30</v>
      </c>
      <c r="L33" s="21">
        <f t="shared" si="0"/>
        <v>805</v>
      </c>
      <c r="M33" s="22">
        <v>0</v>
      </c>
      <c r="N33" s="22">
        <v>9</v>
      </c>
      <c r="O33" s="22">
        <v>10</v>
      </c>
      <c r="P33" s="21">
        <f t="shared" si="1"/>
        <v>95</v>
      </c>
      <c r="Q33"/>
    </row>
    <row r="34" spans="1:17" ht="15.75">
      <c r="A34" s="17" t="s">
        <v>11</v>
      </c>
      <c r="B34" s="13" t="s">
        <v>860</v>
      </c>
      <c r="C34" s="1" t="s">
        <v>314</v>
      </c>
      <c r="D34" s="1" t="s">
        <v>21</v>
      </c>
      <c r="E34" s="30">
        <v>39268</v>
      </c>
      <c r="F34" s="18">
        <v>13</v>
      </c>
      <c r="G34" s="18">
        <v>30</v>
      </c>
      <c r="H34" s="18">
        <v>29</v>
      </c>
      <c r="I34" s="18">
        <v>18</v>
      </c>
      <c r="J34" s="18">
        <v>30</v>
      </c>
      <c r="K34" s="18">
        <v>9</v>
      </c>
      <c r="L34" s="21">
        <f t="shared" si="0"/>
        <v>800</v>
      </c>
      <c r="M34" s="22">
        <v>0</v>
      </c>
      <c r="N34" s="22">
        <v>6</v>
      </c>
      <c r="O34" s="22">
        <v>10</v>
      </c>
      <c r="P34" s="21">
        <f t="shared" si="1"/>
        <v>80</v>
      </c>
      <c r="Q34"/>
    </row>
    <row r="35" spans="1:17" ht="15.75">
      <c r="A35" s="17" t="s">
        <v>11</v>
      </c>
      <c r="B35" s="13" t="s">
        <v>861</v>
      </c>
      <c r="C35" s="1" t="s">
        <v>402</v>
      </c>
      <c r="D35" s="1" t="s">
        <v>73</v>
      </c>
      <c r="E35" s="30">
        <v>39593</v>
      </c>
      <c r="F35" s="18">
        <v>11</v>
      </c>
      <c r="G35" s="18">
        <v>18</v>
      </c>
      <c r="H35" s="18">
        <v>29</v>
      </c>
      <c r="I35" s="18">
        <v>16</v>
      </c>
      <c r="J35" s="18">
        <v>30</v>
      </c>
      <c r="K35" s="18">
        <v>29</v>
      </c>
      <c r="L35" s="21">
        <f t="shared" si="0"/>
        <v>800</v>
      </c>
      <c r="M35" s="22">
        <v>0</v>
      </c>
      <c r="N35" s="22">
        <v>4</v>
      </c>
      <c r="O35" s="22">
        <v>10</v>
      </c>
      <c r="P35" s="21">
        <f t="shared" si="1"/>
        <v>70</v>
      </c>
      <c r="Q35"/>
    </row>
    <row r="36" spans="1:17" ht="15.75">
      <c r="A36" s="17" t="s">
        <v>11</v>
      </c>
      <c r="B36" s="13" t="s">
        <v>862</v>
      </c>
      <c r="C36" s="1" t="s">
        <v>416</v>
      </c>
      <c r="D36" s="1" t="s">
        <v>79</v>
      </c>
      <c r="E36" s="30">
        <v>39411</v>
      </c>
      <c r="F36" s="18">
        <v>7</v>
      </c>
      <c r="G36" s="18">
        <v>27</v>
      </c>
      <c r="H36" s="18">
        <v>29</v>
      </c>
      <c r="I36" s="18">
        <v>14</v>
      </c>
      <c r="J36" s="18">
        <v>30</v>
      </c>
      <c r="K36" s="18">
        <v>30</v>
      </c>
      <c r="L36" s="21">
        <f aca="true" t="shared" si="2" ref="L36:L67">10*F36+5*G36+5*H36+10*I36+5*J36+5*K36</f>
        <v>790</v>
      </c>
      <c r="M36" s="22">
        <v>0</v>
      </c>
      <c r="N36" s="22">
        <v>10</v>
      </c>
      <c r="O36" s="22">
        <v>6</v>
      </c>
      <c r="P36" s="21">
        <f aca="true" t="shared" si="3" ref="P36:P67">10*M36+5*N36+5*O36</f>
        <v>80</v>
      </c>
      <c r="Q36"/>
    </row>
    <row r="37" spans="1:17" ht="15.75">
      <c r="A37" s="17" t="s">
        <v>11</v>
      </c>
      <c r="B37" s="13" t="s">
        <v>863</v>
      </c>
      <c r="C37" s="1" t="s">
        <v>369</v>
      </c>
      <c r="D37" s="1" t="s">
        <v>63</v>
      </c>
      <c r="E37" s="30">
        <v>39642</v>
      </c>
      <c r="F37" s="18">
        <v>9</v>
      </c>
      <c r="G37" s="18">
        <v>19</v>
      </c>
      <c r="H37" s="18">
        <v>29</v>
      </c>
      <c r="I37" s="18">
        <v>16</v>
      </c>
      <c r="J37" s="18">
        <v>30</v>
      </c>
      <c r="K37" s="18">
        <v>30</v>
      </c>
      <c r="L37" s="21">
        <f t="shared" si="2"/>
        <v>790</v>
      </c>
      <c r="M37" s="22">
        <v>0</v>
      </c>
      <c r="N37" s="22">
        <v>6</v>
      </c>
      <c r="O37" s="22">
        <v>0</v>
      </c>
      <c r="P37" s="21">
        <f t="shared" si="3"/>
        <v>30</v>
      </c>
      <c r="Q37"/>
    </row>
    <row r="38" spans="1:17" ht="15.75">
      <c r="A38" s="17" t="s">
        <v>11</v>
      </c>
      <c r="B38" s="13" t="s">
        <v>864</v>
      </c>
      <c r="C38" s="1" t="s">
        <v>371</v>
      </c>
      <c r="D38" s="1" t="s">
        <v>65</v>
      </c>
      <c r="E38" s="30">
        <v>40098</v>
      </c>
      <c r="F38" s="18">
        <v>11</v>
      </c>
      <c r="G38" s="18">
        <v>17</v>
      </c>
      <c r="H38" s="18">
        <v>24</v>
      </c>
      <c r="I38" s="18">
        <v>16</v>
      </c>
      <c r="J38" s="18">
        <v>30</v>
      </c>
      <c r="K38" s="18">
        <v>29</v>
      </c>
      <c r="L38" s="21">
        <f t="shared" si="2"/>
        <v>770</v>
      </c>
      <c r="M38" s="22">
        <v>3</v>
      </c>
      <c r="N38" s="22">
        <v>0</v>
      </c>
      <c r="O38" s="22">
        <v>0</v>
      </c>
      <c r="P38" s="21">
        <f t="shared" si="3"/>
        <v>30</v>
      </c>
      <c r="Q38"/>
    </row>
    <row r="39" spans="1:17" ht="15.75">
      <c r="A39" s="17" t="s">
        <v>11</v>
      </c>
      <c r="B39" s="13" t="s">
        <v>865</v>
      </c>
      <c r="C39" s="1" t="s">
        <v>344</v>
      </c>
      <c r="D39" s="1" t="s">
        <v>47</v>
      </c>
      <c r="E39" s="30">
        <v>38870</v>
      </c>
      <c r="F39" s="18">
        <v>11</v>
      </c>
      <c r="G39" s="18">
        <v>21</v>
      </c>
      <c r="H39" s="18">
        <v>21</v>
      </c>
      <c r="I39" s="18">
        <v>15</v>
      </c>
      <c r="J39" s="18">
        <v>30</v>
      </c>
      <c r="K39" s="18">
        <v>30</v>
      </c>
      <c r="L39" s="21">
        <f t="shared" si="2"/>
        <v>770</v>
      </c>
      <c r="M39" s="22">
        <v>3</v>
      </c>
      <c r="N39" s="22">
        <v>0</v>
      </c>
      <c r="O39" s="22">
        <v>0</v>
      </c>
      <c r="P39" s="21">
        <f t="shared" si="3"/>
        <v>30</v>
      </c>
      <c r="Q39"/>
    </row>
    <row r="40" spans="1:17" ht="15.75">
      <c r="A40" s="17" t="s">
        <v>11</v>
      </c>
      <c r="B40" s="13" t="s">
        <v>866</v>
      </c>
      <c r="C40" s="1" t="s">
        <v>309</v>
      </c>
      <c r="D40" s="1" t="s">
        <v>19</v>
      </c>
      <c r="E40" s="30">
        <v>39765</v>
      </c>
      <c r="F40" s="18">
        <v>8</v>
      </c>
      <c r="G40" s="18">
        <v>19</v>
      </c>
      <c r="H40" s="18">
        <v>28</v>
      </c>
      <c r="I40" s="18">
        <v>15</v>
      </c>
      <c r="J40" s="18">
        <v>30</v>
      </c>
      <c r="K40" s="18">
        <v>30</v>
      </c>
      <c r="L40" s="21">
        <f t="shared" si="2"/>
        <v>765</v>
      </c>
      <c r="M40" s="22">
        <v>1</v>
      </c>
      <c r="N40" s="22">
        <v>0</v>
      </c>
      <c r="O40" s="22">
        <v>0</v>
      </c>
      <c r="P40" s="21">
        <f t="shared" si="3"/>
        <v>10</v>
      </c>
      <c r="Q40"/>
    </row>
    <row r="41" spans="1:17" ht="15.75">
      <c r="A41" s="17" t="s">
        <v>11</v>
      </c>
      <c r="B41" s="13" t="s">
        <v>867</v>
      </c>
      <c r="C41" s="1" t="s">
        <v>399</v>
      </c>
      <c r="D41" s="1" t="s">
        <v>73</v>
      </c>
      <c r="E41" s="30">
        <v>40229</v>
      </c>
      <c r="F41" s="18">
        <v>9</v>
      </c>
      <c r="G41" s="18">
        <v>20</v>
      </c>
      <c r="H41" s="18">
        <v>28</v>
      </c>
      <c r="I41" s="18">
        <v>16</v>
      </c>
      <c r="J41" s="18">
        <v>30</v>
      </c>
      <c r="K41" s="18">
        <v>22</v>
      </c>
      <c r="L41" s="21">
        <f t="shared" si="2"/>
        <v>750</v>
      </c>
      <c r="M41" s="22">
        <v>1</v>
      </c>
      <c r="N41" s="22">
        <v>0</v>
      </c>
      <c r="O41" s="22">
        <v>0</v>
      </c>
      <c r="P41" s="21">
        <f t="shared" si="3"/>
        <v>10</v>
      </c>
      <c r="Q41"/>
    </row>
    <row r="42" spans="1:17" ht="15.75">
      <c r="A42" s="17" t="s">
        <v>11</v>
      </c>
      <c r="B42" s="13" t="s">
        <v>868</v>
      </c>
      <c r="C42" s="1" t="s">
        <v>358</v>
      </c>
      <c r="D42" s="1" t="s">
        <v>54</v>
      </c>
      <c r="E42" s="30">
        <v>38700</v>
      </c>
      <c r="F42" s="18">
        <v>6</v>
      </c>
      <c r="G42" s="18">
        <v>30</v>
      </c>
      <c r="H42" s="18">
        <v>29</v>
      </c>
      <c r="I42" s="18">
        <v>19</v>
      </c>
      <c r="J42" s="18">
        <v>30</v>
      </c>
      <c r="K42" s="18">
        <v>9</v>
      </c>
      <c r="L42" s="21">
        <f t="shared" si="2"/>
        <v>740</v>
      </c>
      <c r="M42" s="22">
        <v>0</v>
      </c>
      <c r="N42" s="22">
        <v>8</v>
      </c>
      <c r="O42" s="22">
        <v>10</v>
      </c>
      <c r="P42" s="21">
        <f t="shared" si="3"/>
        <v>90</v>
      </c>
      <c r="Q42"/>
    </row>
    <row r="43" spans="1:17" ht="15.75">
      <c r="A43" s="17" t="s">
        <v>11</v>
      </c>
      <c r="B43" s="13" t="s">
        <v>869</v>
      </c>
      <c r="C43" s="1" t="s">
        <v>313</v>
      </c>
      <c r="D43" s="1" t="s">
        <v>21</v>
      </c>
      <c r="E43" s="30">
        <v>39113</v>
      </c>
      <c r="F43" s="18">
        <v>6</v>
      </c>
      <c r="G43" s="18">
        <v>21</v>
      </c>
      <c r="H43" s="18">
        <v>30</v>
      </c>
      <c r="I43" s="18">
        <v>13</v>
      </c>
      <c r="J43" s="18">
        <v>30</v>
      </c>
      <c r="K43" s="18">
        <v>29</v>
      </c>
      <c r="L43" s="21">
        <f t="shared" si="2"/>
        <v>740</v>
      </c>
      <c r="M43" s="22">
        <v>0</v>
      </c>
      <c r="N43" s="22">
        <v>4</v>
      </c>
      <c r="O43" s="22">
        <v>10</v>
      </c>
      <c r="P43" s="21">
        <f t="shared" si="3"/>
        <v>70</v>
      </c>
      <c r="Q43"/>
    </row>
    <row r="44" spans="1:17" ht="15.75">
      <c r="A44" s="17" t="s">
        <v>11</v>
      </c>
      <c r="B44" s="13" t="s">
        <v>870</v>
      </c>
      <c r="C44" s="1" t="s">
        <v>381</v>
      </c>
      <c r="D44" s="1" t="s">
        <v>33</v>
      </c>
      <c r="E44" s="30">
        <v>39764</v>
      </c>
      <c r="F44" s="18">
        <v>7</v>
      </c>
      <c r="G44" s="18">
        <v>20</v>
      </c>
      <c r="H44" s="18">
        <v>30</v>
      </c>
      <c r="I44" s="18">
        <v>12</v>
      </c>
      <c r="J44" s="18">
        <v>30</v>
      </c>
      <c r="K44" s="18">
        <v>30</v>
      </c>
      <c r="L44" s="21">
        <f t="shared" si="2"/>
        <v>740</v>
      </c>
      <c r="M44" s="22">
        <v>0</v>
      </c>
      <c r="N44" s="22">
        <v>3</v>
      </c>
      <c r="O44" s="22">
        <v>9</v>
      </c>
      <c r="P44" s="21">
        <f t="shared" si="3"/>
        <v>60</v>
      </c>
      <c r="Q44"/>
    </row>
    <row r="45" spans="1:17" ht="15.75">
      <c r="A45" s="17" t="s">
        <v>11</v>
      </c>
      <c r="B45" s="13" t="s">
        <v>871</v>
      </c>
      <c r="C45" s="1" t="s">
        <v>396</v>
      </c>
      <c r="D45" s="1" t="s">
        <v>71</v>
      </c>
      <c r="E45" s="30">
        <v>40066</v>
      </c>
      <c r="F45" s="25">
        <v>8</v>
      </c>
      <c r="G45" s="24">
        <v>20</v>
      </c>
      <c r="H45" s="1">
        <v>26</v>
      </c>
      <c r="I45" s="1">
        <v>14</v>
      </c>
      <c r="J45" s="1">
        <v>29</v>
      </c>
      <c r="K45" s="1">
        <v>29</v>
      </c>
      <c r="L45" s="21">
        <f t="shared" si="2"/>
        <v>740</v>
      </c>
      <c r="M45" s="22">
        <v>0</v>
      </c>
      <c r="N45" s="22">
        <v>6</v>
      </c>
      <c r="O45" s="22">
        <v>0</v>
      </c>
      <c r="P45" s="21">
        <f t="shared" si="3"/>
        <v>30</v>
      </c>
      <c r="Q45"/>
    </row>
    <row r="46" spans="1:17" ht="15.75">
      <c r="A46" s="17" t="s">
        <v>12</v>
      </c>
      <c r="B46" s="13" t="s">
        <v>872</v>
      </c>
      <c r="C46" s="1" t="s">
        <v>310</v>
      </c>
      <c r="D46" s="1" t="s">
        <v>21</v>
      </c>
      <c r="E46" s="30">
        <v>39605</v>
      </c>
      <c r="F46" s="18">
        <v>7</v>
      </c>
      <c r="G46" s="18">
        <v>23</v>
      </c>
      <c r="H46" s="18">
        <v>22</v>
      </c>
      <c r="I46" s="18">
        <v>14</v>
      </c>
      <c r="J46" s="18">
        <v>30</v>
      </c>
      <c r="K46" s="18">
        <v>30</v>
      </c>
      <c r="L46" s="21">
        <f t="shared" si="2"/>
        <v>735</v>
      </c>
      <c r="M46" s="22">
        <v>0</v>
      </c>
      <c r="N46" s="22">
        <v>8</v>
      </c>
      <c r="O46" s="22">
        <v>0</v>
      </c>
      <c r="P46" s="21">
        <f t="shared" si="3"/>
        <v>40</v>
      </c>
      <c r="Q46"/>
    </row>
    <row r="47" spans="1:17" ht="15.75">
      <c r="A47" s="17" t="s">
        <v>12</v>
      </c>
      <c r="B47" s="13" t="s">
        <v>873</v>
      </c>
      <c r="C47" s="1" t="s">
        <v>403</v>
      </c>
      <c r="D47" s="1" t="s">
        <v>73</v>
      </c>
      <c r="E47" s="30">
        <v>40378</v>
      </c>
      <c r="F47" s="18">
        <v>5</v>
      </c>
      <c r="G47" s="18">
        <v>21</v>
      </c>
      <c r="H47" s="18">
        <v>25</v>
      </c>
      <c r="I47" s="18">
        <v>16</v>
      </c>
      <c r="J47" s="18">
        <v>29</v>
      </c>
      <c r="K47" s="18">
        <v>30</v>
      </c>
      <c r="L47" s="21">
        <f t="shared" si="2"/>
        <v>735</v>
      </c>
      <c r="M47" s="22">
        <v>2</v>
      </c>
      <c r="N47" s="22">
        <v>0</v>
      </c>
      <c r="O47" s="22">
        <v>0</v>
      </c>
      <c r="P47" s="21">
        <f t="shared" si="3"/>
        <v>20</v>
      </c>
      <c r="Q47"/>
    </row>
    <row r="48" spans="1:17" ht="15.75">
      <c r="A48" s="17" t="s">
        <v>12</v>
      </c>
      <c r="B48" s="13" t="s">
        <v>874</v>
      </c>
      <c r="C48" s="1" t="s">
        <v>401</v>
      </c>
      <c r="D48" s="1" t="s">
        <v>73</v>
      </c>
      <c r="E48" s="30">
        <v>39827</v>
      </c>
      <c r="F48" s="18">
        <v>10</v>
      </c>
      <c r="G48" s="18">
        <v>21</v>
      </c>
      <c r="H48" s="18">
        <v>20</v>
      </c>
      <c r="I48" s="18">
        <v>13</v>
      </c>
      <c r="J48" s="18">
        <v>30</v>
      </c>
      <c r="K48" s="18">
        <v>29</v>
      </c>
      <c r="L48" s="21">
        <f t="shared" si="2"/>
        <v>730</v>
      </c>
      <c r="M48" s="22">
        <v>0</v>
      </c>
      <c r="N48" s="22">
        <v>0</v>
      </c>
      <c r="O48" s="22">
        <v>7</v>
      </c>
      <c r="P48" s="21">
        <f t="shared" si="3"/>
        <v>35</v>
      </c>
      <c r="Q48"/>
    </row>
    <row r="49" spans="1:17" ht="15.75">
      <c r="A49" s="17" t="s">
        <v>12</v>
      </c>
      <c r="B49" s="13" t="s">
        <v>875</v>
      </c>
      <c r="C49" s="1" t="s">
        <v>345</v>
      </c>
      <c r="D49" s="1" t="s">
        <v>47</v>
      </c>
      <c r="E49" s="30">
        <v>39082</v>
      </c>
      <c r="F49" s="18">
        <v>7</v>
      </c>
      <c r="G49" s="18">
        <v>23</v>
      </c>
      <c r="H49" s="18">
        <v>18</v>
      </c>
      <c r="I49" s="18">
        <v>16</v>
      </c>
      <c r="J49" s="18">
        <v>29</v>
      </c>
      <c r="K49" s="18">
        <v>29</v>
      </c>
      <c r="L49" s="21">
        <f t="shared" si="2"/>
        <v>725</v>
      </c>
      <c r="M49" s="22">
        <v>3</v>
      </c>
      <c r="N49" s="22">
        <v>0</v>
      </c>
      <c r="O49" s="22">
        <v>0</v>
      </c>
      <c r="P49" s="21">
        <f t="shared" si="3"/>
        <v>30</v>
      </c>
      <c r="Q49"/>
    </row>
    <row r="50" spans="1:17" ht="15.75">
      <c r="A50" s="17" t="s">
        <v>12</v>
      </c>
      <c r="B50" s="13" t="s">
        <v>876</v>
      </c>
      <c r="C50" s="1" t="s">
        <v>355</v>
      </c>
      <c r="D50" s="1" t="s">
        <v>54</v>
      </c>
      <c r="E50" s="31">
        <v>39546</v>
      </c>
      <c r="F50" s="18">
        <v>7</v>
      </c>
      <c r="G50" s="18">
        <v>23</v>
      </c>
      <c r="H50" s="18">
        <v>30</v>
      </c>
      <c r="I50" s="18">
        <v>8</v>
      </c>
      <c r="J50" s="18">
        <v>30</v>
      </c>
      <c r="K50" s="18">
        <v>29</v>
      </c>
      <c r="L50" s="21">
        <f t="shared" si="2"/>
        <v>710</v>
      </c>
      <c r="M50" s="22">
        <v>0</v>
      </c>
      <c r="N50" s="22">
        <v>3</v>
      </c>
      <c r="O50" s="22">
        <v>9</v>
      </c>
      <c r="P50" s="21">
        <f t="shared" si="3"/>
        <v>60</v>
      </c>
      <c r="Q50"/>
    </row>
    <row r="51" spans="1:17" ht="15.75">
      <c r="A51" s="17" t="s">
        <v>12</v>
      </c>
      <c r="B51" s="13" t="s">
        <v>877</v>
      </c>
      <c r="C51" s="1" t="s">
        <v>339</v>
      </c>
      <c r="D51" s="1" t="s">
        <v>39</v>
      </c>
      <c r="E51" s="30">
        <v>40138</v>
      </c>
      <c r="F51" s="18">
        <v>8</v>
      </c>
      <c r="G51" s="18">
        <v>18</v>
      </c>
      <c r="H51" s="18">
        <v>20</v>
      </c>
      <c r="I51" s="18">
        <v>13</v>
      </c>
      <c r="J51" s="18">
        <v>30</v>
      </c>
      <c r="K51" s="18">
        <v>30</v>
      </c>
      <c r="L51" s="21">
        <f t="shared" si="2"/>
        <v>700</v>
      </c>
      <c r="M51" s="22">
        <v>0</v>
      </c>
      <c r="N51" s="22">
        <v>0</v>
      </c>
      <c r="O51" s="22">
        <v>9</v>
      </c>
      <c r="P51" s="21">
        <f t="shared" si="3"/>
        <v>45</v>
      </c>
      <c r="Q51"/>
    </row>
    <row r="52" spans="1:17" ht="15.75">
      <c r="A52" s="17" t="s">
        <v>12</v>
      </c>
      <c r="B52" s="13" t="s">
        <v>878</v>
      </c>
      <c r="C52" s="1" t="s">
        <v>348</v>
      </c>
      <c r="D52" s="1" t="s">
        <v>47</v>
      </c>
      <c r="E52" s="30">
        <v>39038</v>
      </c>
      <c r="F52" s="18">
        <v>9</v>
      </c>
      <c r="G52" s="18">
        <v>20</v>
      </c>
      <c r="H52" s="18">
        <v>12</v>
      </c>
      <c r="I52" s="18">
        <v>15</v>
      </c>
      <c r="J52" s="18">
        <v>30</v>
      </c>
      <c r="K52" s="18">
        <v>30</v>
      </c>
      <c r="L52" s="21">
        <f t="shared" si="2"/>
        <v>700</v>
      </c>
      <c r="M52" s="22">
        <v>2</v>
      </c>
      <c r="N52" s="22">
        <v>0</v>
      </c>
      <c r="O52" s="22">
        <v>0</v>
      </c>
      <c r="P52" s="21">
        <f t="shared" si="3"/>
        <v>20</v>
      </c>
      <c r="Q52"/>
    </row>
    <row r="53" spans="1:17" ht="15.75">
      <c r="A53" s="17" t="s">
        <v>12</v>
      </c>
      <c r="B53" s="13" t="s">
        <v>879</v>
      </c>
      <c r="C53" s="1" t="s">
        <v>341</v>
      </c>
      <c r="D53" s="1" t="s">
        <v>39</v>
      </c>
      <c r="E53" s="30">
        <v>39757</v>
      </c>
      <c r="F53" s="18">
        <v>8</v>
      </c>
      <c r="G53" s="18">
        <v>21</v>
      </c>
      <c r="H53" s="18">
        <v>17</v>
      </c>
      <c r="I53" s="18">
        <v>12</v>
      </c>
      <c r="J53" s="18">
        <v>30</v>
      </c>
      <c r="K53" s="18">
        <v>30</v>
      </c>
      <c r="L53" s="21">
        <f t="shared" si="2"/>
        <v>690</v>
      </c>
      <c r="M53" s="22">
        <v>0</v>
      </c>
      <c r="N53" s="22">
        <v>2</v>
      </c>
      <c r="O53" s="22">
        <v>0</v>
      </c>
      <c r="P53" s="21">
        <f t="shared" si="3"/>
        <v>10</v>
      </c>
      <c r="Q53"/>
    </row>
    <row r="54" spans="1:17" ht="15.75">
      <c r="A54" s="17" t="s">
        <v>12</v>
      </c>
      <c r="B54" s="13" t="s">
        <v>880</v>
      </c>
      <c r="C54" s="1" t="s">
        <v>393</v>
      </c>
      <c r="D54" s="1" t="s">
        <v>71</v>
      </c>
      <c r="E54" s="30">
        <v>40167</v>
      </c>
      <c r="F54" s="18">
        <v>7</v>
      </c>
      <c r="G54" s="18">
        <v>15</v>
      </c>
      <c r="H54" s="18">
        <v>30</v>
      </c>
      <c r="I54" s="18">
        <v>10</v>
      </c>
      <c r="J54" s="18">
        <v>28</v>
      </c>
      <c r="K54" s="18">
        <v>30</v>
      </c>
      <c r="L54" s="21">
        <f t="shared" si="2"/>
        <v>685</v>
      </c>
      <c r="M54" s="22">
        <v>0</v>
      </c>
      <c r="N54" s="22">
        <v>1</v>
      </c>
      <c r="O54" s="22">
        <v>10</v>
      </c>
      <c r="P54" s="21">
        <f t="shared" si="3"/>
        <v>55</v>
      </c>
      <c r="Q54"/>
    </row>
    <row r="55" spans="1:17" ht="15.75">
      <c r="A55" s="17" t="s">
        <v>12</v>
      </c>
      <c r="B55" s="13" t="s">
        <v>881</v>
      </c>
      <c r="C55" s="1" t="s">
        <v>412</v>
      </c>
      <c r="D55" s="1" t="s">
        <v>79</v>
      </c>
      <c r="E55" s="30">
        <v>40093</v>
      </c>
      <c r="F55" s="18">
        <v>7</v>
      </c>
      <c r="G55" s="18">
        <v>20</v>
      </c>
      <c r="H55" s="18">
        <v>14</v>
      </c>
      <c r="I55" s="18">
        <v>14</v>
      </c>
      <c r="J55" s="18">
        <v>30</v>
      </c>
      <c r="K55" s="18">
        <v>30</v>
      </c>
      <c r="L55" s="21">
        <f t="shared" si="2"/>
        <v>680</v>
      </c>
      <c r="M55" s="22">
        <v>0</v>
      </c>
      <c r="N55" s="22">
        <v>7</v>
      </c>
      <c r="O55" s="22">
        <v>0</v>
      </c>
      <c r="P55" s="21">
        <f t="shared" si="3"/>
        <v>35</v>
      </c>
      <c r="Q55"/>
    </row>
    <row r="56" spans="1:17" ht="15.75">
      <c r="A56" s="17" t="s">
        <v>12</v>
      </c>
      <c r="B56" s="13" t="s">
        <v>882</v>
      </c>
      <c r="C56" s="1" t="s">
        <v>363</v>
      </c>
      <c r="D56" s="1" t="s">
        <v>58</v>
      </c>
      <c r="E56" s="30">
        <v>39361</v>
      </c>
      <c r="F56" s="18">
        <v>9</v>
      </c>
      <c r="G56" s="18">
        <v>23</v>
      </c>
      <c r="H56" s="18">
        <v>25</v>
      </c>
      <c r="I56" s="18">
        <v>11</v>
      </c>
      <c r="J56" s="18">
        <v>30</v>
      </c>
      <c r="K56" s="18">
        <v>17</v>
      </c>
      <c r="L56" s="21">
        <f t="shared" si="2"/>
        <v>675</v>
      </c>
      <c r="M56" s="22">
        <v>0</v>
      </c>
      <c r="N56" s="22">
        <v>0</v>
      </c>
      <c r="O56" s="22">
        <v>10</v>
      </c>
      <c r="P56" s="21">
        <f t="shared" si="3"/>
        <v>50</v>
      </c>
      <c r="Q56"/>
    </row>
    <row r="57" spans="1:17" ht="15.75">
      <c r="A57" s="17" t="s">
        <v>12</v>
      </c>
      <c r="B57" s="13" t="s">
        <v>883</v>
      </c>
      <c r="C57" s="1" t="s">
        <v>373</v>
      </c>
      <c r="D57" s="1" t="s">
        <v>65</v>
      </c>
      <c r="E57" s="30">
        <v>40068</v>
      </c>
      <c r="F57" s="18">
        <v>5</v>
      </c>
      <c r="G57" s="18">
        <v>18</v>
      </c>
      <c r="H57" s="18">
        <v>19</v>
      </c>
      <c r="I57" s="18">
        <v>14</v>
      </c>
      <c r="J57" s="18">
        <v>30</v>
      </c>
      <c r="K57" s="18">
        <v>30</v>
      </c>
      <c r="L57" s="21">
        <f t="shared" si="2"/>
        <v>675</v>
      </c>
      <c r="M57" s="22">
        <v>0</v>
      </c>
      <c r="N57" s="22">
        <v>0</v>
      </c>
      <c r="O57" s="22">
        <v>6</v>
      </c>
      <c r="P57" s="21">
        <f t="shared" si="3"/>
        <v>30</v>
      </c>
      <c r="Q57"/>
    </row>
    <row r="58" spans="1:17" ht="15.75">
      <c r="A58" s="17" t="s">
        <v>12</v>
      </c>
      <c r="B58" s="13" t="s">
        <v>884</v>
      </c>
      <c r="C58" s="1" t="s">
        <v>340</v>
      </c>
      <c r="D58" s="1" t="s">
        <v>39</v>
      </c>
      <c r="E58" s="30">
        <v>40318</v>
      </c>
      <c r="F58" s="18">
        <v>10</v>
      </c>
      <c r="G58" s="18">
        <v>18</v>
      </c>
      <c r="H58" s="18">
        <v>16</v>
      </c>
      <c r="I58" s="18">
        <v>10</v>
      </c>
      <c r="J58" s="18">
        <v>30</v>
      </c>
      <c r="K58" s="18">
        <v>30</v>
      </c>
      <c r="L58" s="21">
        <f t="shared" si="2"/>
        <v>670</v>
      </c>
      <c r="M58" s="22">
        <v>0</v>
      </c>
      <c r="N58" s="22">
        <v>0</v>
      </c>
      <c r="O58" s="22">
        <v>6</v>
      </c>
      <c r="P58" s="21">
        <f t="shared" si="3"/>
        <v>30</v>
      </c>
      <c r="Q58"/>
    </row>
    <row r="59" spans="1:17" ht="15.75">
      <c r="A59" s="17" t="s">
        <v>12</v>
      </c>
      <c r="B59" s="13" t="s">
        <v>885</v>
      </c>
      <c r="C59" s="1" t="s">
        <v>388</v>
      </c>
      <c r="D59" s="1" t="s">
        <v>71</v>
      </c>
      <c r="E59" s="30">
        <v>39911</v>
      </c>
      <c r="F59" s="18">
        <v>8</v>
      </c>
      <c r="G59" s="18">
        <v>17</v>
      </c>
      <c r="H59" s="18">
        <v>15</v>
      </c>
      <c r="I59" s="18">
        <v>13</v>
      </c>
      <c r="J59" s="18">
        <v>30</v>
      </c>
      <c r="K59" s="18">
        <v>30</v>
      </c>
      <c r="L59" s="21">
        <f t="shared" si="2"/>
        <v>670</v>
      </c>
      <c r="M59" s="22">
        <v>2</v>
      </c>
      <c r="N59" s="22">
        <v>0</v>
      </c>
      <c r="O59" s="22">
        <v>0</v>
      </c>
      <c r="P59" s="21">
        <f t="shared" si="3"/>
        <v>20</v>
      </c>
      <c r="Q59"/>
    </row>
    <row r="60" spans="1:17" ht="15.75">
      <c r="A60" s="17" t="s">
        <v>12</v>
      </c>
      <c r="B60" s="13" t="s">
        <v>886</v>
      </c>
      <c r="C60" s="1" t="s">
        <v>407</v>
      </c>
      <c r="D60" s="1" t="s">
        <v>79</v>
      </c>
      <c r="E60" s="30">
        <v>40375</v>
      </c>
      <c r="F60" s="18">
        <v>8</v>
      </c>
      <c r="G60" s="18">
        <v>22</v>
      </c>
      <c r="H60" s="18">
        <v>30</v>
      </c>
      <c r="I60" s="18">
        <v>14</v>
      </c>
      <c r="J60" s="18">
        <v>30</v>
      </c>
      <c r="K60" s="18">
        <v>7</v>
      </c>
      <c r="L60" s="21">
        <f t="shared" si="2"/>
        <v>665</v>
      </c>
      <c r="M60" s="22">
        <v>0</v>
      </c>
      <c r="N60" s="22">
        <v>3</v>
      </c>
      <c r="O60" s="22">
        <v>10</v>
      </c>
      <c r="P60" s="21">
        <f t="shared" si="3"/>
        <v>65</v>
      </c>
      <c r="Q60"/>
    </row>
    <row r="61" spans="1:17" ht="15.75">
      <c r="A61" s="17" t="s">
        <v>12</v>
      </c>
      <c r="B61" s="13" t="s">
        <v>887</v>
      </c>
      <c r="C61" s="1" t="s">
        <v>347</v>
      </c>
      <c r="D61" s="1" t="s">
        <v>47</v>
      </c>
      <c r="E61" s="30">
        <v>39134</v>
      </c>
      <c r="F61" s="18">
        <v>8</v>
      </c>
      <c r="G61" s="18">
        <v>20</v>
      </c>
      <c r="H61" s="18">
        <v>17</v>
      </c>
      <c r="I61" s="18">
        <v>10</v>
      </c>
      <c r="J61" s="18">
        <v>30</v>
      </c>
      <c r="K61" s="18">
        <v>30</v>
      </c>
      <c r="L61" s="21">
        <f t="shared" si="2"/>
        <v>665</v>
      </c>
      <c r="M61" s="22">
        <v>2</v>
      </c>
      <c r="N61" s="22">
        <v>0</v>
      </c>
      <c r="O61" s="22">
        <v>0</v>
      </c>
      <c r="P61" s="21">
        <f t="shared" si="3"/>
        <v>20</v>
      </c>
      <c r="Q61"/>
    </row>
    <row r="62" spans="1:17" ht="15.75">
      <c r="A62" s="17" t="s">
        <v>12</v>
      </c>
      <c r="B62" s="13" t="s">
        <v>888</v>
      </c>
      <c r="C62" s="1" t="s">
        <v>319</v>
      </c>
      <c r="D62" s="1" t="s">
        <v>25</v>
      </c>
      <c r="E62" s="30">
        <v>39801</v>
      </c>
      <c r="F62" s="18">
        <v>6</v>
      </c>
      <c r="G62" s="18">
        <v>20</v>
      </c>
      <c r="H62" s="18">
        <v>23</v>
      </c>
      <c r="I62" s="18">
        <v>8</v>
      </c>
      <c r="J62" s="18">
        <v>30</v>
      </c>
      <c r="K62" s="18">
        <v>30</v>
      </c>
      <c r="L62" s="21">
        <f t="shared" si="2"/>
        <v>655</v>
      </c>
      <c r="M62" s="22">
        <v>0</v>
      </c>
      <c r="N62" s="22">
        <v>6</v>
      </c>
      <c r="O62" s="22">
        <v>0</v>
      </c>
      <c r="P62" s="21">
        <f t="shared" si="3"/>
        <v>30</v>
      </c>
      <c r="Q62"/>
    </row>
    <row r="63" spans="1:17" ht="15.75">
      <c r="A63" s="17" t="s">
        <v>12</v>
      </c>
      <c r="B63" s="13" t="s">
        <v>889</v>
      </c>
      <c r="C63" s="1" t="s">
        <v>378</v>
      </c>
      <c r="D63" s="1" t="s">
        <v>33</v>
      </c>
      <c r="E63" s="30">
        <v>39903</v>
      </c>
      <c r="F63" s="18">
        <v>8</v>
      </c>
      <c r="G63" s="18">
        <v>19</v>
      </c>
      <c r="H63" s="18">
        <v>11</v>
      </c>
      <c r="I63" s="18">
        <v>12</v>
      </c>
      <c r="J63" s="18">
        <v>30</v>
      </c>
      <c r="K63" s="18">
        <v>30</v>
      </c>
      <c r="L63" s="21">
        <f t="shared" si="2"/>
        <v>650</v>
      </c>
      <c r="M63" s="22">
        <v>2</v>
      </c>
      <c r="N63" s="22">
        <v>0</v>
      </c>
      <c r="O63" s="22">
        <v>0</v>
      </c>
      <c r="P63" s="21">
        <f t="shared" si="3"/>
        <v>20</v>
      </c>
      <c r="Q63"/>
    </row>
    <row r="64" spans="1:17" ht="15.75">
      <c r="A64" s="17" t="s">
        <v>12</v>
      </c>
      <c r="B64" s="13" t="s">
        <v>890</v>
      </c>
      <c r="C64" s="1" t="s">
        <v>374</v>
      </c>
      <c r="D64" s="1" t="s">
        <v>65</v>
      </c>
      <c r="E64" s="30">
        <v>39733</v>
      </c>
      <c r="F64" s="18">
        <v>6</v>
      </c>
      <c r="G64" s="18">
        <v>15</v>
      </c>
      <c r="H64" s="18">
        <v>18</v>
      </c>
      <c r="I64" s="18">
        <v>11</v>
      </c>
      <c r="J64" s="18">
        <v>30</v>
      </c>
      <c r="K64" s="18">
        <v>30</v>
      </c>
      <c r="L64" s="21">
        <f t="shared" si="2"/>
        <v>635</v>
      </c>
      <c r="M64" s="22">
        <v>0</v>
      </c>
      <c r="N64" s="22">
        <v>0</v>
      </c>
      <c r="O64" s="22">
        <v>8</v>
      </c>
      <c r="P64" s="21">
        <f t="shared" si="3"/>
        <v>40</v>
      </c>
      <c r="Q64"/>
    </row>
    <row r="65" spans="1:17" ht="15.75">
      <c r="A65" s="17" t="s">
        <v>12</v>
      </c>
      <c r="B65" s="13" t="s">
        <v>891</v>
      </c>
      <c r="C65" s="1" t="s">
        <v>389</v>
      </c>
      <c r="D65" s="1" t="s">
        <v>71</v>
      </c>
      <c r="E65" s="30">
        <v>40053</v>
      </c>
      <c r="F65" s="18">
        <v>7</v>
      </c>
      <c r="G65" s="18">
        <v>17</v>
      </c>
      <c r="H65" s="18">
        <v>18</v>
      </c>
      <c r="I65" s="18">
        <v>15</v>
      </c>
      <c r="J65" s="18">
        <v>26</v>
      </c>
      <c r="K65" s="18">
        <v>21</v>
      </c>
      <c r="L65" s="21">
        <f t="shared" si="2"/>
        <v>630</v>
      </c>
      <c r="M65" s="22">
        <v>0</v>
      </c>
      <c r="N65" s="22">
        <v>0</v>
      </c>
      <c r="O65" s="22">
        <v>8</v>
      </c>
      <c r="P65" s="21">
        <f t="shared" si="3"/>
        <v>40</v>
      </c>
      <c r="Q65"/>
    </row>
    <row r="66" spans="1:17" ht="15.75">
      <c r="A66" s="17" t="s">
        <v>12</v>
      </c>
      <c r="B66" s="13" t="s">
        <v>892</v>
      </c>
      <c r="C66" s="1" t="s">
        <v>334</v>
      </c>
      <c r="D66" s="1" t="s">
        <v>33</v>
      </c>
      <c r="E66" s="30">
        <v>39839</v>
      </c>
      <c r="F66" s="18">
        <v>6</v>
      </c>
      <c r="G66" s="18">
        <v>16</v>
      </c>
      <c r="H66" s="18">
        <v>17</v>
      </c>
      <c r="I66" s="18">
        <v>11</v>
      </c>
      <c r="J66" s="18">
        <v>30</v>
      </c>
      <c r="K66" s="18">
        <v>29</v>
      </c>
      <c r="L66" s="21">
        <f t="shared" si="2"/>
        <v>630</v>
      </c>
      <c r="M66" s="22">
        <v>3</v>
      </c>
      <c r="N66" s="22">
        <v>0</v>
      </c>
      <c r="O66" s="22">
        <v>0</v>
      </c>
      <c r="P66" s="21">
        <f t="shared" si="3"/>
        <v>30</v>
      </c>
      <c r="Q66"/>
    </row>
    <row r="67" spans="1:17" ht="15.75">
      <c r="A67" s="17" t="s">
        <v>12</v>
      </c>
      <c r="B67" s="13" t="s">
        <v>893</v>
      </c>
      <c r="C67" s="1" t="s">
        <v>400</v>
      </c>
      <c r="D67" s="1" t="s">
        <v>73</v>
      </c>
      <c r="E67" s="30">
        <v>39859</v>
      </c>
      <c r="F67" s="18">
        <v>5</v>
      </c>
      <c r="G67" s="18">
        <v>14</v>
      </c>
      <c r="H67" s="18">
        <v>19</v>
      </c>
      <c r="I67" s="18">
        <v>11</v>
      </c>
      <c r="J67" s="18">
        <v>30</v>
      </c>
      <c r="K67" s="18">
        <v>30</v>
      </c>
      <c r="L67" s="21">
        <f t="shared" si="2"/>
        <v>625</v>
      </c>
      <c r="M67" s="22">
        <v>0</v>
      </c>
      <c r="N67" s="22">
        <v>0</v>
      </c>
      <c r="O67" s="22">
        <v>10</v>
      </c>
      <c r="P67" s="21">
        <f t="shared" si="3"/>
        <v>50</v>
      </c>
      <c r="Q67"/>
    </row>
    <row r="68" spans="1:17" ht="15.75">
      <c r="A68" s="17" t="s">
        <v>12</v>
      </c>
      <c r="B68" s="13" t="s">
        <v>894</v>
      </c>
      <c r="C68" s="1" t="s">
        <v>404</v>
      </c>
      <c r="D68" s="1" t="s">
        <v>79</v>
      </c>
      <c r="E68" s="30">
        <v>39447</v>
      </c>
      <c r="F68" s="18">
        <v>6</v>
      </c>
      <c r="G68" s="18">
        <v>14</v>
      </c>
      <c r="H68" s="18">
        <v>30</v>
      </c>
      <c r="I68" s="18">
        <v>7</v>
      </c>
      <c r="J68" s="18">
        <v>27</v>
      </c>
      <c r="K68" s="18">
        <v>24</v>
      </c>
      <c r="L68" s="21">
        <f aca="true" t="shared" si="4" ref="L68:L99">10*F68+5*G68+5*H68+10*I68+5*J68+5*K68</f>
        <v>605</v>
      </c>
      <c r="M68" s="22">
        <v>0</v>
      </c>
      <c r="N68" s="22">
        <v>0</v>
      </c>
      <c r="O68" s="22">
        <v>10</v>
      </c>
      <c r="P68" s="21">
        <f aca="true" t="shared" si="5" ref="P68:P99">10*M68+5*N68+5*O68</f>
        <v>50</v>
      </c>
      <c r="Q68"/>
    </row>
    <row r="69" spans="1:17" ht="15.75">
      <c r="A69" s="17" t="s">
        <v>12</v>
      </c>
      <c r="B69" s="13" t="s">
        <v>895</v>
      </c>
      <c r="C69" s="1" t="s">
        <v>370</v>
      </c>
      <c r="D69" s="1" t="s">
        <v>65</v>
      </c>
      <c r="E69" s="30">
        <v>39590</v>
      </c>
      <c r="F69" s="18">
        <v>5</v>
      </c>
      <c r="G69" s="18">
        <v>15</v>
      </c>
      <c r="H69" s="18">
        <v>12</v>
      </c>
      <c r="I69" s="18">
        <v>11</v>
      </c>
      <c r="J69" s="18">
        <v>30</v>
      </c>
      <c r="K69" s="18">
        <v>30</v>
      </c>
      <c r="L69" s="21">
        <f t="shared" si="4"/>
        <v>595</v>
      </c>
      <c r="M69" s="22">
        <v>0</v>
      </c>
      <c r="N69" s="22">
        <v>0</v>
      </c>
      <c r="O69" s="22">
        <v>0</v>
      </c>
      <c r="P69" s="21">
        <f t="shared" si="5"/>
        <v>0</v>
      </c>
      <c r="Q69"/>
    </row>
    <row r="70" spans="1:17" ht="15.75">
      <c r="A70" s="17" t="s">
        <v>12</v>
      </c>
      <c r="B70" s="13" t="s">
        <v>896</v>
      </c>
      <c r="C70" s="1" t="s">
        <v>387</v>
      </c>
      <c r="D70" s="1" t="s">
        <v>71</v>
      </c>
      <c r="E70" s="30">
        <v>39978</v>
      </c>
      <c r="F70" s="18">
        <v>7</v>
      </c>
      <c r="G70" s="18">
        <v>21</v>
      </c>
      <c r="H70" s="18">
        <v>17</v>
      </c>
      <c r="I70" s="18">
        <v>13</v>
      </c>
      <c r="J70" s="18">
        <v>30</v>
      </c>
      <c r="K70" s="18">
        <v>9</v>
      </c>
      <c r="L70" s="21">
        <f t="shared" si="4"/>
        <v>585</v>
      </c>
      <c r="M70" s="22">
        <v>0</v>
      </c>
      <c r="N70" s="22">
        <v>5</v>
      </c>
      <c r="O70" s="22">
        <v>0</v>
      </c>
      <c r="P70" s="21">
        <f t="shared" si="5"/>
        <v>25</v>
      </c>
      <c r="Q70"/>
    </row>
    <row r="71" spans="1:17" ht="15.75">
      <c r="A71" s="17" t="s">
        <v>12</v>
      </c>
      <c r="B71" s="13" t="s">
        <v>897</v>
      </c>
      <c r="C71" s="1" t="s">
        <v>380</v>
      </c>
      <c r="D71" s="1" t="s">
        <v>33</v>
      </c>
      <c r="E71" s="30">
        <v>40480</v>
      </c>
      <c r="F71" s="18">
        <v>3</v>
      </c>
      <c r="G71" s="18">
        <v>16</v>
      </c>
      <c r="H71" s="18">
        <v>11</v>
      </c>
      <c r="I71" s="18">
        <v>13</v>
      </c>
      <c r="J71" s="18">
        <v>30</v>
      </c>
      <c r="K71" s="18">
        <v>28</v>
      </c>
      <c r="L71" s="21">
        <f t="shared" si="4"/>
        <v>585</v>
      </c>
      <c r="M71" s="22">
        <v>2</v>
      </c>
      <c r="N71" s="22">
        <v>0</v>
      </c>
      <c r="O71" s="22">
        <v>0</v>
      </c>
      <c r="P71" s="21">
        <f t="shared" si="5"/>
        <v>20</v>
      </c>
      <c r="Q71"/>
    </row>
    <row r="72" spans="1:17" ht="15.75">
      <c r="A72" s="17" t="s">
        <v>12</v>
      </c>
      <c r="B72" s="13" t="s">
        <v>898</v>
      </c>
      <c r="C72" s="1" t="s">
        <v>377</v>
      </c>
      <c r="D72" s="7" t="s">
        <v>65</v>
      </c>
      <c r="E72" s="30">
        <v>40417</v>
      </c>
      <c r="F72" s="18">
        <v>7</v>
      </c>
      <c r="G72" s="18">
        <v>10</v>
      </c>
      <c r="H72" s="18">
        <v>14</v>
      </c>
      <c r="I72" s="18">
        <v>12</v>
      </c>
      <c r="J72" s="18">
        <v>24</v>
      </c>
      <c r="K72" s="18">
        <v>30</v>
      </c>
      <c r="L72" s="21">
        <f t="shared" si="4"/>
        <v>580</v>
      </c>
      <c r="M72" s="22">
        <v>0</v>
      </c>
      <c r="N72" s="22">
        <v>0</v>
      </c>
      <c r="O72" s="22">
        <v>5</v>
      </c>
      <c r="P72" s="21">
        <f t="shared" si="5"/>
        <v>25</v>
      </c>
      <c r="Q72"/>
    </row>
    <row r="73" spans="1:17" ht="15.75">
      <c r="A73" s="17" t="s">
        <v>12</v>
      </c>
      <c r="B73" s="13" t="s">
        <v>899</v>
      </c>
      <c r="C73" s="1" t="s">
        <v>379</v>
      </c>
      <c r="D73" s="1" t="s">
        <v>33</v>
      </c>
      <c r="E73" s="30">
        <v>40295</v>
      </c>
      <c r="F73" s="18">
        <v>10</v>
      </c>
      <c r="G73" s="18">
        <v>12</v>
      </c>
      <c r="H73" s="18">
        <v>10</v>
      </c>
      <c r="I73" s="18">
        <v>10</v>
      </c>
      <c r="J73" s="18">
        <v>28</v>
      </c>
      <c r="K73" s="18">
        <v>24</v>
      </c>
      <c r="L73" s="21">
        <f t="shared" si="4"/>
        <v>570</v>
      </c>
      <c r="M73" s="22">
        <v>0</v>
      </c>
      <c r="N73" s="22">
        <v>4</v>
      </c>
      <c r="O73" s="22">
        <v>0</v>
      </c>
      <c r="P73" s="21">
        <f t="shared" si="5"/>
        <v>20</v>
      </c>
      <c r="Q73"/>
    </row>
    <row r="74" spans="1:17" ht="15.75">
      <c r="A74" s="17" t="s">
        <v>12</v>
      </c>
      <c r="B74" s="13" t="s">
        <v>900</v>
      </c>
      <c r="C74" s="1" t="s">
        <v>333</v>
      </c>
      <c r="D74" s="1" t="s">
        <v>33</v>
      </c>
      <c r="E74" s="30">
        <v>40101</v>
      </c>
      <c r="F74" s="18">
        <v>6</v>
      </c>
      <c r="G74" s="18">
        <v>11</v>
      </c>
      <c r="H74" s="18">
        <v>12</v>
      </c>
      <c r="I74" s="18">
        <v>9</v>
      </c>
      <c r="J74" s="18">
        <v>29</v>
      </c>
      <c r="K74" s="18">
        <v>30</v>
      </c>
      <c r="L74" s="21">
        <f t="shared" si="4"/>
        <v>560</v>
      </c>
      <c r="M74" s="22">
        <v>0</v>
      </c>
      <c r="N74" s="22">
        <v>0</v>
      </c>
      <c r="O74" s="22">
        <v>10</v>
      </c>
      <c r="P74" s="21">
        <f t="shared" si="5"/>
        <v>50</v>
      </c>
      <c r="Q74"/>
    </row>
    <row r="75" spans="1:17" ht="15.75">
      <c r="A75" s="17" t="s">
        <v>12</v>
      </c>
      <c r="B75" s="13" t="s">
        <v>901</v>
      </c>
      <c r="C75" s="1" t="s">
        <v>410</v>
      </c>
      <c r="D75" s="1" t="s">
        <v>79</v>
      </c>
      <c r="E75" s="30">
        <v>40320</v>
      </c>
      <c r="F75" s="18">
        <v>5</v>
      </c>
      <c r="G75" s="18">
        <v>13</v>
      </c>
      <c r="H75" s="18">
        <v>11</v>
      </c>
      <c r="I75" s="18">
        <v>11</v>
      </c>
      <c r="J75" s="18">
        <v>26</v>
      </c>
      <c r="K75" s="18">
        <v>29</v>
      </c>
      <c r="L75" s="21">
        <f t="shared" si="4"/>
        <v>555</v>
      </c>
      <c r="M75" s="22">
        <v>0</v>
      </c>
      <c r="N75" s="22">
        <v>0</v>
      </c>
      <c r="O75" s="22">
        <v>10</v>
      </c>
      <c r="P75" s="21">
        <f t="shared" si="5"/>
        <v>50</v>
      </c>
      <c r="Q75"/>
    </row>
    <row r="76" spans="1:17" ht="15.75">
      <c r="A76" s="17" t="s">
        <v>12</v>
      </c>
      <c r="B76" s="13" t="s">
        <v>902</v>
      </c>
      <c r="C76" s="1" t="s">
        <v>352</v>
      </c>
      <c r="D76" s="1" t="s">
        <v>353</v>
      </c>
      <c r="E76" s="30">
        <v>39882</v>
      </c>
      <c r="F76" s="18">
        <v>4</v>
      </c>
      <c r="G76" s="18">
        <v>14</v>
      </c>
      <c r="H76" s="18">
        <v>10</v>
      </c>
      <c r="I76" s="18">
        <v>10</v>
      </c>
      <c r="J76" s="18">
        <v>30</v>
      </c>
      <c r="K76" s="18">
        <v>29</v>
      </c>
      <c r="L76" s="21">
        <f t="shared" si="4"/>
        <v>555</v>
      </c>
      <c r="M76" s="22">
        <v>0</v>
      </c>
      <c r="N76" s="22">
        <v>3</v>
      </c>
      <c r="O76" s="22">
        <v>0</v>
      </c>
      <c r="P76" s="21">
        <f t="shared" si="5"/>
        <v>15</v>
      </c>
      <c r="Q76"/>
    </row>
    <row r="77" spans="1:17" ht="15.75">
      <c r="A77" s="17" t="s">
        <v>12</v>
      </c>
      <c r="B77" s="13" t="s">
        <v>903</v>
      </c>
      <c r="C77" s="1" t="s">
        <v>335</v>
      </c>
      <c r="D77" s="1" t="s">
        <v>33</v>
      </c>
      <c r="E77" s="30">
        <v>40000</v>
      </c>
      <c r="F77" s="18">
        <v>6</v>
      </c>
      <c r="G77" s="18">
        <v>11</v>
      </c>
      <c r="H77" s="18">
        <v>9</v>
      </c>
      <c r="I77" s="18">
        <v>9</v>
      </c>
      <c r="J77" s="18">
        <v>30</v>
      </c>
      <c r="K77" s="18">
        <v>30</v>
      </c>
      <c r="L77" s="21">
        <f t="shared" si="4"/>
        <v>550</v>
      </c>
      <c r="M77" s="22">
        <v>2</v>
      </c>
      <c r="N77" s="22">
        <v>0</v>
      </c>
      <c r="O77" s="22">
        <v>0</v>
      </c>
      <c r="P77" s="21">
        <f t="shared" si="5"/>
        <v>20</v>
      </c>
      <c r="Q77"/>
    </row>
    <row r="78" spans="1:17" ht="15.75">
      <c r="A78" s="17" t="s">
        <v>12</v>
      </c>
      <c r="B78" s="13" t="s">
        <v>904</v>
      </c>
      <c r="C78" s="1" t="s">
        <v>331</v>
      </c>
      <c r="D78" s="1" t="s">
        <v>33</v>
      </c>
      <c r="E78" s="30">
        <v>40403</v>
      </c>
      <c r="F78" s="18">
        <v>5</v>
      </c>
      <c r="G78" s="18">
        <v>10</v>
      </c>
      <c r="H78" s="18">
        <v>19</v>
      </c>
      <c r="I78" s="18">
        <v>7</v>
      </c>
      <c r="J78" s="18">
        <v>26</v>
      </c>
      <c r="K78" s="18">
        <v>30</v>
      </c>
      <c r="L78" s="21">
        <f t="shared" si="4"/>
        <v>545</v>
      </c>
      <c r="M78" s="22">
        <v>2</v>
      </c>
      <c r="N78" s="22">
        <v>0</v>
      </c>
      <c r="O78" s="22">
        <v>0</v>
      </c>
      <c r="P78" s="21">
        <f t="shared" si="5"/>
        <v>20</v>
      </c>
      <c r="Q78"/>
    </row>
    <row r="79" spans="1:17" ht="15.75">
      <c r="A79" s="17" t="s">
        <v>12</v>
      </c>
      <c r="B79" s="13" t="s">
        <v>905</v>
      </c>
      <c r="C79" s="1" t="s">
        <v>423</v>
      </c>
      <c r="D79" s="1" t="s">
        <v>83</v>
      </c>
      <c r="E79" s="30">
        <v>40116</v>
      </c>
      <c r="F79" s="18">
        <v>7</v>
      </c>
      <c r="G79" s="18">
        <v>15</v>
      </c>
      <c r="H79" s="18">
        <v>0</v>
      </c>
      <c r="I79" s="18">
        <v>10</v>
      </c>
      <c r="J79" s="18">
        <v>30</v>
      </c>
      <c r="K79" s="18">
        <v>30</v>
      </c>
      <c r="L79" s="21">
        <f t="shared" si="4"/>
        <v>545</v>
      </c>
      <c r="M79" s="22">
        <v>1</v>
      </c>
      <c r="N79" s="22">
        <v>0</v>
      </c>
      <c r="O79" s="22">
        <v>0</v>
      </c>
      <c r="P79" s="21">
        <f t="shared" si="5"/>
        <v>10</v>
      </c>
      <c r="Q79"/>
    </row>
    <row r="80" spans="1:17" ht="15.75">
      <c r="A80" s="17" t="s">
        <v>12</v>
      </c>
      <c r="B80" s="13" t="s">
        <v>906</v>
      </c>
      <c r="C80" s="1" t="s">
        <v>338</v>
      </c>
      <c r="D80" s="1" t="s">
        <v>33</v>
      </c>
      <c r="E80" s="30">
        <v>39950</v>
      </c>
      <c r="F80" s="18">
        <v>3</v>
      </c>
      <c r="G80" s="18">
        <v>13</v>
      </c>
      <c r="H80" s="18">
        <v>12</v>
      </c>
      <c r="I80" s="18">
        <v>8</v>
      </c>
      <c r="J80" s="18">
        <v>29</v>
      </c>
      <c r="K80" s="18">
        <v>30</v>
      </c>
      <c r="L80" s="21">
        <f t="shared" si="4"/>
        <v>530</v>
      </c>
      <c r="M80" s="22">
        <v>1</v>
      </c>
      <c r="N80" s="22">
        <v>0</v>
      </c>
      <c r="O80" s="22">
        <v>0</v>
      </c>
      <c r="P80" s="21">
        <f t="shared" si="5"/>
        <v>10</v>
      </c>
      <c r="Q80"/>
    </row>
    <row r="81" spans="1:17" ht="15.75">
      <c r="A81" s="17" t="s">
        <v>12</v>
      </c>
      <c r="B81" s="13" t="s">
        <v>907</v>
      </c>
      <c r="C81" s="1" t="s">
        <v>385</v>
      </c>
      <c r="D81" s="1" t="s">
        <v>278</v>
      </c>
      <c r="E81" s="30">
        <v>40590</v>
      </c>
      <c r="F81" s="18">
        <v>6</v>
      </c>
      <c r="G81" s="18">
        <v>11</v>
      </c>
      <c r="H81" s="18">
        <v>13</v>
      </c>
      <c r="I81" s="18">
        <v>11</v>
      </c>
      <c r="J81" s="18">
        <v>29</v>
      </c>
      <c r="K81" s="18">
        <v>19</v>
      </c>
      <c r="L81" s="21">
        <f t="shared" si="4"/>
        <v>530</v>
      </c>
      <c r="M81" s="22">
        <v>0</v>
      </c>
      <c r="N81" s="22">
        <v>0</v>
      </c>
      <c r="O81" s="22">
        <v>0</v>
      </c>
      <c r="P81" s="21">
        <f t="shared" si="5"/>
        <v>0</v>
      </c>
      <c r="Q81"/>
    </row>
    <row r="82" spans="1:17" ht="15.75">
      <c r="A82" s="17" t="s">
        <v>12</v>
      </c>
      <c r="B82" s="13" t="s">
        <v>908</v>
      </c>
      <c r="C82" s="1" t="s">
        <v>366</v>
      </c>
      <c r="D82" s="1" t="s">
        <v>63</v>
      </c>
      <c r="E82" s="30">
        <v>40537</v>
      </c>
      <c r="F82" s="18">
        <v>6</v>
      </c>
      <c r="G82" s="18">
        <v>7</v>
      </c>
      <c r="H82" s="18">
        <v>0</v>
      </c>
      <c r="I82" s="18">
        <v>15</v>
      </c>
      <c r="J82" s="18">
        <v>30</v>
      </c>
      <c r="K82" s="18">
        <v>25</v>
      </c>
      <c r="L82" s="21">
        <f t="shared" si="4"/>
        <v>520</v>
      </c>
      <c r="M82" s="22">
        <v>0</v>
      </c>
      <c r="N82" s="22">
        <v>0</v>
      </c>
      <c r="O82" s="22">
        <v>4</v>
      </c>
      <c r="P82" s="21">
        <f t="shared" si="5"/>
        <v>20</v>
      </c>
      <c r="Q82"/>
    </row>
    <row r="83" spans="1:17" ht="15.75">
      <c r="A83" s="17" t="s">
        <v>12</v>
      </c>
      <c r="B83" s="13" t="s">
        <v>909</v>
      </c>
      <c r="C83" s="1" t="s">
        <v>346</v>
      </c>
      <c r="D83" s="1" t="s">
        <v>47</v>
      </c>
      <c r="E83" s="30">
        <v>39889</v>
      </c>
      <c r="F83" s="18">
        <v>7</v>
      </c>
      <c r="G83" s="18">
        <v>11</v>
      </c>
      <c r="H83" s="18">
        <v>29</v>
      </c>
      <c r="I83" s="18">
        <v>12</v>
      </c>
      <c r="J83" s="18">
        <v>22</v>
      </c>
      <c r="K83" s="18">
        <v>1</v>
      </c>
      <c r="L83" s="21">
        <f t="shared" si="4"/>
        <v>505</v>
      </c>
      <c r="M83" s="22">
        <v>0</v>
      </c>
      <c r="N83" s="22">
        <v>0</v>
      </c>
      <c r="O83" s="22">
        <v>6</v>
      </c>
      <c r="P83" s="21">
        <f t="shared" si="5"/>
        <v>30</v>
      </c>
      <c r="Q83"/>
    </row>
    <row r="84" spans="1:17" ht="15.75">
      <c r="A84" s="17" t="s">
        <v>12</v>
      </c>
      <c r="B84" s="13" t="s">
        <v>910</v>
      </c>
      <c r="C84" s="1" t="s">
        <v>330</v>
      </c>
      <c r="D84" s="1" t="s">
        <v>33</v>
      </c>
      <c r="E84" s="30">
        <v>39735</v>
      </c>
      <c r="F84" s="18">
        <v>2</v>
      </c>
      <c r="G84" s="18">
        <v>12</v>
      </c>
      <c r="H84" s="18">
        <v>14</v>
      </c>
      <c r="I84" s="18">
        <v>9</v>
      </c>
      <c r="J84" s="18">
        <v>23</v>
      </c>
      <c r="K84" s="18">
        <v>30</v>
      </c>
      <c r="L84" s="21">
        <f t="shared" si="4"/>
        <v>505</v>
      </c>
      <c r="M84" s="22">
        <v>2</v>
      </c>
      <c r="N84" s="22">
        <v>0</v>
      </c>
      <c r="O84" s="22">
        <v>0</v>
      </c>
      <c r="P84" s="21">
        <f t="shared" si="5"/>
        <v>20</v>
      </c>
      <c r="Q84"/>
    </row>
    <row r="85" spans="1:17" ht="15.75">
      <c r="A85" s="17" t="s">
        <v>13</v>
      </c>
      <c r="B85" s="13" t="s">
        <v>911</v>
      </c>
      <c r="C85" s="1" t="s">
        <v>420</v>
      </c>
      <c r="D85" s="1" t="s">
        <v>83</v>
      </c>
      <c r="E85" s="30">
        <v>40354</v>
      </c>
      <c r="F85" s="18">
        <v>7</v>
      </c>
      <c r="G85" s="18">
        <v>15</v>
      </c>
      <c r="H85" s="18">
        <v>15</v>
      </c>
      <c r="I85" s="18">
        <v>11</v>
      </c>
      <c r="J85" s="18">
        <v>23</v>
      </c>
      <c r="K85" s="18">
        <v>11</v>
      </c>
      <c r="L85" s="21">
        <f t="shared" si="4"/>
        <v>500</v>
      </c>
      <c r="M85" s="22">
        <v>1</v>
      </c>
      <c r="N85" s="22">
        <v>0</v>
      </c>
      <c r="O85" s="22">
        <v>0</v>
      </c>
      <c r="P85" s="21">
        <f t="shared" si="5"/>
        <v>10</v>
      </c>
      <c r="Q85"/>
    </row>
    <row r="86" spans="1:17" ht="15.75">
      <c r="A86" s="17" t="s">
        <v>13</v>
      </c>
      <c r="B86" s="13" t="s">
        <v>912</v>
      </c>
      <c r="C86" s="1" t="s">
        <v>375</v>
      </c>
      <c r="D86" s="1" t="s">
        <v>65</v>
      </c>
      <c r="E86" s="30">
        <v>40020</v>
      </c>
      <c r="F86" s="18">
        <v>6</v>
      </c>
      <c r="G86" s="18">
        <v>10</v>
      </c>
      <c r="H86" s="18">
        <v>10</v>
      </c>
      <c r="I86" s="18">
        <v>9</v>
      </c>
      <c r="J86" s="18">
        <v>20</v>
      </c>
      <c r="K86" s="18">
        <v>23</v>
      </c>
      <c r="L86" s="21">
        <f t="shared" si="4"/>
        <v>465</v>
      </c>
      <c r="M86" s="22">
        <v>0</v>
      </c>
      <c r="N86" s="22">
        <v>0</v>
      </c>
      <c r="O86" s="22">
        <v>0</v>
      </c>
      <c r="P86" s="21">
        <f t="shared" si="5"/>
        <v>0</v>
      </c>
      <c r="Q86"/>
    </row>
    <row r="87" spans="1:17" ht="15.75">
      <c r="A87" s="17" t="s">
        <v>13</v>
      </c>
      <c r="B87" s="13" t="s">
        <v>913</v>
      </c>
      <c r="C87" s="1" t="s">
        <v>343</v>
      </c>
      <c r="D87" s="1" t="s">
        <v>45</v>
      </c>
      <c r="E87" s="30">
        <v>40821</v>
      </c>
      <c r="F87" s="18">
        <v>7</v>
      </c>
      <c r="G87" s="18">
        <v>11</v>
      </c>
      <c r="H87" s="18">
        <v>11</v>
      </c>
      <c r="I87" s="18">
        <v>14</v>
      </c>
      <c r="J87" s="18">
        <v>19</v>
      </c>
      <c r="K87" s="18">
        <v>9</v>
      </c>
      <c r="L87" s="21">
        <f t="shared" si="4"/>
        <v>460</v>
      </c>
      <c r="M87" s="22">
        <v>0</v>
      </c>
      <c r="N87" s="22">
        <v>4</v>
      </c>
      <c r="O87" s="22">
        <v>0</v>
      </c>
      <c r="P87" s="21">
        <f t="shared" si="5"/>
        <v>20</v>
      </c>
      <c r="Q87"/>
    </row>
    <row r="88" spans="1:17" ht="15.75">
      <c r="A88" s="17" t="s">
        <v>13</v>
      </c>
      <c r="B88" s="13" t="s">
        <v>914</v>
      </c>
      <c r="C88" s="1" t="s">
        <v>390</v>
      </c>
      <c r="D88" s="1" t="s">
        <v>71</v>
      </c>
      <c r="E88" s="30">
        <v>40076</v>
      </c>
      <c r="F88" s="18">
        <v>5</v>
      </c>
      <c r="G88" s="18">
        <v>12</v>
      </c>
      <c r="H88" s="18">
        <v>0</v>
      </c>
      <c r="I88" s="18">
        <v>14</v>
      </c>
      <c r="J88" s="18">
        <v>23</v>
      </c>
      <c r="K88" s="18">
        <v>16</v>
      </c>
      <c r="L88" s="21">
        <f t="shared" si="4"/>
        <v>445</v>
      </c>
      <c r="M88" s="22">
        <v>3</v>
      </c>
      <c r="N88" s="22">
        <v>0</v>
      </c>
      <c r="O88" s="22">
        <v>0</v>
      </c>
      <c r="P88" s="21">
        <f t="shared" si="5"/>
        <v>30</v>
      </c>
      <c r="Q88"/>
    </row>
    <row r="89" spans="1:17" ht="15.75">
      <c r="A89" s="17" t="s">
        <v>13</v>
      </c>
      <c r="B89" s="13" t="s">
        <v>915</v>
      </c>
      <c r="C89" s="1" t="s">
        <v>342</v>
      </c>
      <c r="D89" s="1" t="s">
        <v>45</v>
      </c>
      <c r="E89" s="30">
        <v>40192</v>
      </c>
      <c r="F89" s="18">
        <v>6</v>
      </c>
      <c r="G89" s="18">
        <v>10</v>
      </c>
      <c r="H89" s="18">
        <v>4</v>
      </c>
      <c r="I89" s="18">
        <v>14</v>
      </c>
      <c r="J89" s="18">
        <v>20</v>
      </c>
      <c r="K89" s="18">
        <v>15</v>
      </c>
      <c r="L89" s="21">
        <f t="shared" si="4"/>
        <v>445</v>
      </c>
      <c r="M89" s="22">
        <v>0</v>
      </c>
      <c r="N89" s="22">
        <v>4</v>
      </c>
      <c r="O89" s="22">
        <v>0</v>
      </c>
      <c r="P89" s="21">
        <f t="shared" si="5"/>
        <v>20</v>
      </c>
      <c r="Q89"/>
    </row>
    <row r="90" spans="1:17" ht="15.75">
      <c r="A90" s="17" t="s">
        <v>13</v>
      </c>
      <c r="B90" s="13" t="s">
        <v>916</v>
      </c>
      <c r="C90" s="1" t="s">
        <v>406</v>
      </c>
      <c r="D90" s="1" t="s">
        <v>79</v>
      </c>
      <c r="E90" s="31">
        <v>40092</v>
      </c>
      <c r="F90" s="18">
        <v>4</v>
      </c>
      <c r="G90" s="18">
        <v>10</v>
      </c>
      <c r="H90" s="18">
        <v>11</v>
      </c>
      <c r="I90" s="18">
        <v>7</v>
      </c>
      <c r="J90" s="18">
        <v>23</v>
      </c>
      <c r="K90" s="18">
        <v>21</v>
      </c>
      <c r="L90" s="21">
        <f t="shared" si="4"/>
        <v>435</v>
      </c>
      <c r="M90" s="22">
        <v>2</v>
      </c>
      <c r="N90" s="22">
        <v>0</v>
      </c>
      <c r="O90" s="22">
        <v>0</v>
      </c>
      <c r="P90" s="21">
        <f t="shared" si="5"/>
        <v>20</v>
      </c>
      <c r="Q90"/>
    </row>
    <row r="91" spans="1:17" ht="15.75">
      <c r="A91" s="17" t="s">
        <v>13</v>
      </c>
      <c r="B91" s="13" t="s">
        <v>917</v>
      </c>
      <c r="C91" s="1" t="s">
        <v>325</v>
      </c>
      <c r="D91" s="1" t="s">
        <v>326</v>
      </c>
      <c r="E91" s="30">
        <v>40546</v>
      </c>
      <c r="F91" s="18">
        <v>3</v>
      </c>
      <c r="G91" s="18">
        <v>9</v>
      </c>
      <c r="H91" s="18">
        <v>12</v>
      </c>
      <c r="I91" s="18">
        <v>6</v>
      </c>
      <c r="J91" s="18">
        <v>17</v>
      </c>
      <c r="K91" s="18">
        <v>30</v>
      </c>
      <c r="L91" s="21">
        <f t="shared" si="4"/>
        <v>430</v>
      </c>
      <c r="M91" s="22">
        <v>0</v>
      </c>
      <c r="N91" s="22">
        <v>0</v>
      </c>
      <c r="O91" s="22">
        <v>0</v>
      </c>
      <c r="P91" s="21">
        <f t="shared" si="5"/>
        <v>0</v>
      </c>
      <c r="Q91"/>
    </row>
    <row r="92" spans="1:17" ht="15.75">
      <c r="A92" s="17" t="s">
        <v>13</v>
      </c>
      <c r="B92" s="13" t="s">
        <v>918</v>
      </c>
      <c r="C92" s="1" t="s">
        <v>421</v>
      </c>
      <c r="D92" s="1" t="s">
        <v>83</v>
      </c>
      <c r="E92" s="30">
        <v>39260</v>
      </c>
      <c r="F92" s="18">
        <v>3</v>
      </c>
      <c r="G92" s="18">
        <v>0</v>
      </c>
      <c r="H92" s="18">
        <v>14</v>
      </c>
      <c r="I92" s="18">
        <v>6</v>
      </c>
      <c r="J92" s="18">
        <v>24</v>
      </c>
      <c r="K92" s="18">
        <v>30</v>
      </c>
      <c r="L92" s="21">
        <f t="shared" si="4"/>
        <v>430</v>
      </c>
      <c r="M92" s="22">
        <v>0</v>
      </c>
      <c r="N92" s="22">
        <v>0</v>
      </c>
      <c r="O92" s="22">
        <v>0</v>
      </c>
      <c r="P92" s="21">
        <f t="shared" si="5"/>
        <v>0</v>
      </c>
      <c r="Q92"/>
    </row>
    <row r="93" spans="1:17" ht="15.75">
      <c r="A93" s="17" t="s">
        <v>13</v>
      </c>
      <c r="B93" s="13" t="s">
        <v>919</v>
      </c>
      <c r="C93" s="1" t="s">
        <v>336</v>
      </c>
      <c r="D93" s="1" t="s">
        <v>33</v>
      </c>
      <c r="E93" s="30">
        <v>40329</v>
      </c>
      <c r="F93" s="18">
        <v>6</v>
      </c>
      <c r="G93" s="18">
        <v>7</v>
      </c>
      <c r="H93" s="18">
        <v>8</v>
      </c>
      <c r="I93" s="18">
        <v>10</v>
      </c>
      <c r="J93" s="18">
        <v>11</v>
      </c>
      <c r="K93" s="18">
        <v>27</v>
      </c>
      <c r="L93" s="21">
        <f t="shared" si="4"/>
        <v>425</v>
      </c>
      <c r="M93" s="22">
        <v>2</v>
      </c>
      <c r="N93" s="22">
        <v>0</v>
      </c>
      <c r="O93" s="22">
        <v>0</v>
      </c>
      <c r="P93" s="21">
        <f t="shared" si="5"/>
        <v>20</v>
      </c>
      <c r="Q93"/>
    </row>
    <row r="94" spans="1:17" ht="15.75">
      <c r="A94" s="17" t="s">
        <v>13</v>
      </c>
      <c r="B94" s="13" t="s">
        <v>920</v>
      </c>
      <c r="C94" s="1" t="s">
        <v>422</v>
      </c>
      <c r="D94" s="1" t="s">
        <v>83</v>
      </c>
      <c r="E94" s="30">
        <v>39849</v>
      </c>
      <c r="F94" s="18">
        <v>6</v>
      </c>
      <c r="G94" s="18">
        <v>8</v>
      </c>
      <c r="H94" s="18">
        <v>8</v>
      </c>
      <c r="I94" s="18">
        <v>11</v>
      </c>
      <c r="J94" s="18">
        <v>22</v>
      </c>
      <c r="K94" s="18">
        <v>13</v>
      </c>
      <c r="L94" s="21">
        <f t="shared" si="4"/>
        <v>425</v>
      </c>
      <c r="M94" s="22">
        <v>2</v>
      </c>
      <c r="N94" s="22">
        <v>0</v>
      </c>
      <c r="O94" s="22">
        <v>0</v>
      </c>
      <c r="P94" s="21">
        <f t="shared" si="5"/>
        <v>20</v>
      </c>
      <c r="Q94"/>
    </row>
    <row r="95" spans="1:17" ht="15.75">
      <c r="A95" s="17" t="s">
        <v>13</v>
      </c>
      <c r="B95" s="13" t="s">
        <v>921</v>
      </c>
      <c r="C95" s="1" t="s">
        <v>411</v>
      </c>
      <c r="D95" s="1" t="s">
        <v>79</v>
      </c>
      <c r="E95" s="30">
        <v>40772</v>
      </c>
      <c r="F95" s="18">
        <v>6</v>
      </c>
      <c r="G95" s="18">
        <v>11</v>
      </c>
      <c r="H95" s="18">
        <v>0</v>
      </c>
      <c r="I95" s="18">
        <v>13</v>
      </c>
      <c r="J95" s="18">
        <v>17</v>
      </c>
      <c r="K95" s="18">
        <v>17</v>
      </c>
      <c r="L95" s="21">
        <f t="shared" si="4"/>
        <v>415</v>
      </c>
      <c r="M95" s="22">
        <v>2</v>
      </c>
      <c r="N95" s="22">
        <v>1</v>
      </c>
      <c r="O95" s="22">
        <v>0</v>
      </c>
      <c r="P95" s="21">
        <f t="shared" si="5"/>
        <v>25</v>
      </c>
      <c r="Q95"/>
    </row>
    <row r="96" spans="1:17" ht="15.75">
      <c r="A96" s="17" t="s">
        <v>13</v>
      </c>
      <c r="B96" s="13" t="s">
        <v>922</v>
      </c>
      <c r="C96" s="1" t="s">
        <v>427</v>
      </c>
      <c r="D96" s="1" t="s">
        <v>65</v>
      </c>
      <c r="E96" s="30">
        <v>39325</v>
      </c>
      <c r="F96" s="18">
        <v>4</v>
      </c>
      <c r="G96" s="18">
        <v>12</v>
      </c>
      <c r="H96" s="18">
        <v>11</v>
      </c>
      <c r="I96" s="18">
        <v>9</v>
      </c>
      <c r="J96" s="18">
        <v>19</v>
      </c>
      <c r="K96" s="18">
        <v>15</v>
      </c>
      <c r="L96" s="21">
        <f t="shared" si="4"/>
        <v>415</v>
      </c>
      <c r="M96" s="22">
        <v>1</v>
      </c>
      <c r="N96" s="22">
        <v>0</v>
      </c>
      <c r="O96" s="22">
        <v>0</v>
      </c>
      <c r="P96" s="21">
        <f t="shared" si="5"/>
        <v>10</v>
      </c>
      <c r="Q96"/>
    </row>
    <row r="97" spans="1:17" ht="15.75">
      <c r="A97" s="17" t="s">
        <v>13</v>
      </c>
      <c r="B97" s="13" t="s">
        <v>923</v>
      </c>
      <c r="C97" s="1" t="s">
        <v>361</v>
      </c>
      <c r="D97" s="1" t="s">
        <v>58</v>
      </c>
      <c r="E97" s="31">
        <v>40103</v>
      </c>
      <c r="F97" s="18">
        <v>2</v>
      </c>
      <c r="G97" s="18">
        <v>13</v>
      </c>
      <c r="H97" s="18">
        <v>12</v>
      </c>
      <c r="I97" s="18">
        <v>5</v>
      </c>
      <c r="J97" s="18">
        <v>25</v>
      </c>
      <c r="K97" s="18">
        <v>18</v>
      </c>
      <c r="L97" s="21">
        <f t="shared" si="4"/>
        <v>410</v>
      </c>
      <c r="M97" s="22">
        <v>0</v>
      </c>
      <c r="N97" s="22">
        <v>3</v>
      </c>
      <c r="O97" s="22">
        <v>0</v>
      </c>
      <c r="P97" s="21">
        <f t="shared" si="5"/>
        <v>15</v>
      </c>
      <c r="Q97"/>
    </row>
    <row r="98" spans="1:17" ht="15.75">
      <c r="A98" s="17" t="s">
        <v>13</v>
      </c>
      <c r="B98" s="13" t="s">
        <v>924</v>
      </c>
      <c r="C98" s="1" t="s">
        <v>320</v>
      </c>
      <c r="D98" s="1" t="s">
        <v>25</v>
      </c>
      <c r="E98" s="30">
        <v>39788</v>
      </c>
      <c r="F98" s="18">
        <v>3</v>
      </c>
      <c r="G98" s="18">
        <v>9</v>
      </c>
      <c r="H98" s="18">
        <v>2</v>
      </c>
      <c r="I98" s="18">
        <v>9</v>
      </c>
      <c r="J98" s="18">
        <v>16</v>
      </c>
      <c r="K98" s="18">
        <v>30</v>
      </c>
      <c r="L98" s="21">
        <f t="shared" si="4"/>
        <v>405</v>
      </c>
      <c r="M98" s="22">
        <v>2</v>
      </c>
      <c r="N98" s="22">
        <v>0</v>
      </c>
      <c r="O98" s="22">
        <v>0</v>
      </c>
      <c r="P98" s="21">
        <f t="shared" si="5"/>
        <v>20</v>
      </c>
      <c r="Q98"/>
    </row>
    <row r="99" spans="1:17" ht="15.75">
      <c r="A99" s="17" t="s">
        <v>13</v>
      </c>
      <c r="B99" s="13" t="s">
        <v>925</v>
      </c>
      <c r="C99" s="1" t="s">
        <v>328</v>
      </c>
      <c r="D99" s="1" t="s">
        <v>109</v>
      </c>
      <c r="E99" s="30">
        <v>40141</v>
      </c>
      <c r="F99" s="18">
        <v>4</v>
      </c>
      <c r="G99" s="18">
        <v>10</v>
      </c>
      <c r="H99" s="18">
        <v>15</v>
      </c>
      <c r="I99" s="18">
        <v>8</v>
      </c>
      <c r="J99" s="18">
        <v>20</v>
      </c>
      <c r="K99" s="18">
        <v>11</v>
      </c>
      <c r="L99" s="21">
        <f t="shared" si="4"/>
        <v>400</v>
      </c>
      <c r="M99" s="22">
        <v>0</v>
      </c>
      <c r="N99" s="22">
        <v>0</v>
      </c>
      <c r="O99" s="22">
        <v>7</v>
      </c>
      <c r="P99" s="21">
        <f t="shared" si="5"/>
        <v>35</v>
      </c>
      <c r="Q99"/>
    </row>
    <row r="100" spans="1:17" ht="15.75">
      <c r="A100" s="17" t="s">
        <v>13</v>
      </c>
      <c r="B100" s="13" t="s">
        <v>926</v>
      </c>
      <c r="C100" s="1" t="s">
        <v>384</v>
      </c>
      <c r="D100" s="1" t="s">
        <v>278</v>
      </c>
      <c r="E100" s="30">
        <v>40333</v>
      </c>
      <c r="F100" s="18">
        <v>7</v>
      </c>
      <c r="G100" s="18">
        <v>11</v>
      </c>
      <c r="H100" s="18">
        <v>10</v>
      </c>
      <c r="I100" s="18">
        <v>9</v>
      </c>
      <c r="J100" s="18">
        <v>14</v>
      </c>
      <c r="K100" s="18">
        <v>13</v>
      </c>
      <c r="L100" s="21">
        <f aca="true" t="shared" si="6" ref="L100:L123">10*F100+5*G100+5*H100+10*I100+5*J100+5*K100</f>
        <v>400</v>
      </c>
      <c r="M100" s="22">
        <v>0</v>
      </c>
      <c r="N100" s="22">
        <v>0</v>
      </c>
      <c r="O100" s="22">
        <v>3</v>
      </c>
      <c r="P100" s="21">
        <f aca="true" t="shared" si="7" ref="P100:P123">10*M100+5*N100+5*O100</f>
        <v>15</v>
      </c>
      <c r="Q100"/>
    </row>
    <row r="101" spans="1:17" ht="15.75">
      <c r="A101" s="17" t="s">
        <v>13</v>
      </c>
      <c r="B101" s="13" t="s">
        <v>927</v>
      </c>
      <c r="C101" s="1" t="s">
        <v>321</v>
      </c>
      <c r="D101" s="1" t="s">
        <v>25</v>
      </c>
      <c r="E101" s="30">
        <v>39368</v>
      </c>
      <c r="F101" s="18">
        <v>6</v>
      </c>
      <c r="G101" s="18">
        <v>12</v>
      </c>
      <c r="H101" s="18">
        <v>10</v>
      </c>
      <c r="I101" s="18">
        <v>5</v>
      </c>
      <c r="J101" s="18">
        <v>17</v>
      </c>
      <c r="K101" s="18">
        <v>18</v>
      </c>
      <c r="L101" s="21">
        <f t="shared" si="6"/>
        <v>395</v>
      </c>
      <c r="M101" s="22">
        <v>0</v>
      </c>
      <c r="N101" s="22">
        <v>0</v>
      </c>
      <c r="O101" s="22">
        <v>4</v>
      </c>
      <c r="P101" s="21">
        <f t="shared" si="7"/>
        <v>20</v>
      </c>
      <c r="Q101"/>
    </row>
    <row r="102" spans="1:17" ht="15.75">
      <c r="A102" s="17" t="s">
        <v>13</v>
      </c>
      <c r="B102" s="13" t="s">
        <v>928</v>
      </c>
      <c r="C102" s="1" t="s">
        <v>425</v>
      </c>
      <c r="D102" s="7" t="s">
        <v>87</v>
      </c>
      <c r="E102" s="30">
        <v>40600</v>
      </c>
      <c r="F102" s="18">
        <v>3</v>
      </c>
      <c r="G102" s="18">
        <v>6</v>
      </c>
      <c r="H102" s="18">
        <v>7</v>
      </c>
      <c r="I102" s="18">
        <v>10</v>
      </c>
      <c r="J102" s="18">
        <v>8</v>
      </c>
      <c r="K102" s="18">
        <v>30</v>
      </c>
      <c r="L102" s="21">
        <f t="shared" si="6"/>
        <v>385</v>
      </c>
      <c r="M102" s="22">
        <v>1</v>
      </c>
      <c r="N102" s="22">
        <v>0</v>
      </c>
      <c r="O102" s="22">
        <v>0</v>
      </c>
      <c r="P102" s="21">
        <f t="shared" si="7"/>
        <v>10</v>
      </c>
      <c r="Q102"/>
    </row>
    <row r="103" spans="1:17" ht="15.75">
      <c r="A103" s="17" t="s">
        <v>13</v>
      </c>
      <c r="B103" s="13" t="s">
        <v>929</v>
      </c>
      <c r="C103" s="1" t="s">
        <v>392</v>
      </c>
      <c r="D103" s="1" t="s">
        <v>71</v>
      </c>
      <c r="E103" s="30">
        <v>40699</v>
      </c>
      <c r="F103" s="18">
        <v>3</v>
      </c>
      <c r="G103" s="18">
        <v>13</v>
      </c>
      <c r="H103" s="18">
        <v>9</v>
      </c>
      <c r="I103" s="18">
        <v>4</v>
      </c>
      <c r="J103" s="18">
        <v>21</v>
      </c>
      <c r="K103" s="18">
        <v>16</v>
      </c>
      <c r="L103" s="21">
        <f t="shared" si="6"/>
        <v>365</v>
      </c>
      <c r="M103" s="22">
        <v>0</v>
      </c>
      <c r="N103" s="22">
        <v>0</v>
      </c>
      <c r="O103" s="22">
        <v>2</v>
      </c>
      <c r="P103" s="21">
        <f t="shared" si="7"/>
        <v>10</v>
      </c>
      <c r="Q103"/>
    </row>
    <row r="104" spans="1:17" ht="15.75">
      <c r="A104" s="17" t="s">
        <v>13</v>
      </c>
      <c r="B104" s="13" t="s">
        <v>930</v>
      </c>
      <c r="C104" s="1" t="s">
        <v>322</v>
      </c>
      <c r="D104" s="1" t="s">
        <v>109</v>
      </c>
      <c r="E104" s="30">
        <v>40093</v>
      </c>
      <c r="F104" s="18">
        <v>4</v>
      </c>
      <c r="G104" s="18">
        <v>8</v>
      </c>
      <c r="H104" s="18">
        <v>11</v>
      </c>
      <c r="I104" s="18">
        <v>7</v>
      </c>
      <c r="J104" s="18">
        <v>15</v>
      </c>
      <c r="K104" s="18">
        <v>17</v>
      </c>
      <c r="L104" s="21">
        <f t="shared" si="6"/>
        <v>365</v>
      </c>
      <c r="M104" s="22">
        <v>1</v>
      </c>
      <c r="N104" s="22">
        <v>0</v>
      </c>
      <c r="O104" s="22">
        <v>0</v>
      </c>
      <c r="P104" s="21">
        <f t="shared" si="7"/>
        <v>10</v>
      </c>
      <c r="Q104"/>
    </row>
    <row r="105" spans="1:17" ht="15.75">
      <c r="A105" s="17" t="s">
        <v>13</v>
      </c>
      <c r="B105" s="13" t="s">
        <v>931</v>
      </c>
      <c r="C105" s="1" t="s">
        <v>315</v>
      </c>
      <c r="D105" s="1" t="s">
        <v>21</v>
      </c>
      <c r="E105" s="30">
        <v>40175</v>
      </c>
      <c r="F105" s="18">
        <v>5</v>
      </c>
      <c r="G105" s="18">
        <v>6</v>
      </c>
      <c r="H105" s="18">
        <v>10</v>
      </c>
      <c r="I105" s="18">
        <v>7</v>
      </c>
      <c r="J105" s="18">
        <v>18</v>
      </c>
      <c r="K105" s="18">
        <v>14</v>
      </c>
      <c r="L105" s="21">
        <f t="shared" si="6"/>
        <v>360</v>
      </c>
      <c r="M105" s="22">
        <v>1</v>
      </c>
      <c r="N105" s="22">
        <v>0</v>
      </c>
      <c r="O105" s="22">
        <v>0</v>
      </c>
      <c r="P105" s="21">
        <f t="shared" si="7"/>
        <v>10</v>
      </c>
      <c r="Q105"/>
    </row>
    <row r="106" spans="1:17" ht="15.75">
      <c r="A106" s="17" t="s">
        <v>13</v>
      </c>
      <c r="B106" s="13" t="s">
        <v>932</v>
      </c>
      <c r="C106" s="1" t="s">
        <v>356</v>
      </c>
      <c r="D106" s="1" t="s">
        <v>54</v>
      </c>
      <c r="E106" s="30">
        <v>39640</v>
      </c>
      <c r="F106" s="18">
        <v>3</v>
      </c>
      <c r="G106" s="18">
        <v>12</v>
      </c>
      <c r="H106" s="18">
        <v>11</v>
      </c>
      <c r="I106" s="18">
        <v>8</v>
      </c>
      <c r="J106" s="18">
        <v>12</v>
      </c>
      <c r="K106" s="18">
        <v>15</v>
      </c>
      <c r="L106" s="21">
        <f t="shared" si="6"/>
        <v>360</v>
      </c>
      <c r="M106" s="22">
        <v>1</v>
      </c>
      <c r="N106" s="22">
        <v>0</v>
      </c>
      <c r="O106" s="22">
        <v>0</v>
      </c>
      <c r="P106" s="21">
        <f t="shared" si="7"/>
        <v>10</v>
      </c>
      <c r="Q106"/>
    </row>
    <row r="107" spans="1:17" ht="15.75">
      <c r="A107" s="17" t="s">
        <v>13</v>
      </c>
      <c r="B107" s="13" t="s">
        <v>933</v>
      </c>
      <c r="C107" s="1" t="s">
        <v>405</v>
      </c>
      <c r="D107" s="1" t="s">
        <v>79</v>
      </c>
      <c r="E107" s="30">
        <v>40873</v>
      </c>
      <c r="F107" s="18">
        <v>1</v>
      </c>
      <c r="G107" s="18">
        <v>9</v>
      </c>
      <c r="H107" s="18">
        <v>6</v>
      </c>
      <c r="I107" s="18">
        <v>6</v>
      </c>
      <c r="J107" s="18">
        <v>12</v>
      </c>
      <c r="K107" s="18">
        <v>30</v>
      </c>
      <c r="L107" s="21">
        <f t="shared" si="6"/>
        <v>355</v>
      </c>
      <c r="M107" s="22">
        <v>0</v>
      </c>
      <c r="N107" s="22">
        <v>0</v>
      </c>
      <c r="O107" s="22">
        <v>0</v>
      </c>
      <c r="P107" s="21">
        <f t="shared" si="7"/>
        <v>0</v>
      </c>
      <c r="Q107"/>
    </row>
    <row r="108" spans="1:17" ht="15.75">
      <c r="A108" s="17" t="s">
        <v>13</v>
      </c>
      <c r="B108" s="13" t="s">
        <v>934</v>
      </c>
      <c r="C108" s="1" t="s">
        <v>327</v>
      </c>
      <c r="D108" s="1" t="s">
        <v>109</v>
      </c>
      <c r="E108" s="30">
        <v>39989</v>
      </c>
      <c r="F108" s="18">
        <v>6</v>
      </c>
      <c r="G108" s="18">
        <v>7</v>
      </c>
      <c r="H108" s="18">
        <v>9</v>
      </c>
      <c r="I108" s="18">
        <v>8</v>
      </c>
      <c r="J108" s="18">
        <v>13</v>
      </c>
      <c r="K108" s="18">
        <v>11</v>
      </c>
      <c r="L108" s="21">
        <f t="shared" si="6"/>
        <v>340</v>
      </c>
      <c r="M108" s="22">
        <v>2</v>
      </c>
      <c r="N108" s="22">
        <v>0</v>
      </c>
      <c r="O108" s="22">
        <v>0</v>
      </c>
      <c r="P108" s="21">
        <f t="shared" si="7"/>
        <v>20</v>
      </c>
      <c r="Q108"/>
    </row>
    <row r="109" spans="1:17" ht="15.75">
      <c r="A109" s="17" t="s">
        <v>13</v>
      </c>
      <c r="B109" s="13" t="s">
        <v>935</v>
      </c>
      <c r="C109" s="1" t="s">
        <v>349</v>
      </c>
      <c r="D109" s="1" t="s">
        <v>52</v>
      </c>
      <c r="E109" s="30">
        <v>40056</v>
      </c>
      <c r="F109" s="18">
        <v>4</v>
      </c>
      <c r="G109" s="18">
        <v>12</v>
      </c>
      <c r="H109" s="18">
        <v>0</v>
      </c>
      <c r="I109" s="18">
        <v>8</v>
      </c>
      <c r="J109" s="18">
        <v>18</v>
      </c>
      <c r="K109" s="18">
        <v>10</v>
      </c>
      <c r="L109" s="21">
        <f t="shared" si="6"/>
        <v>320</v>
      </c>
      <c r="M109" s="22">
        <v>1</v>
      </c>
      <c r="N109" s="22">
        <v>0</v>
      </c>
      <c r="O109" s="22">
        <v>0</v>
      </c>
      <c r="P109" s="21">
        <f t="shared" si="7"/>
        <v>10</v>
      </c>
      <c r="Q109"/>
    </row>
    <row r="110" spans="1:17" ht="15.75">
      <c r="A110" s="17" t="s">
        <v>13</v>
      </c>
      <c r="B110" s="13" t="s">
        <v>936</v>
      </c>
      <c r="C110" s="1" t="s">
        <v>365</v>
      </c>
      <c r="D110" s="1" t="s">
        <v>153</v>
      </c>
      <c r="E110" s="30">
        <v>40689</v>
      </c>
      <c r="F110" s="18">
        <v>3</v>
      </c>
      <c r="G110" s="18">
        <v>7</v>
      </c>
      <c r="H110" s="18">
        <v>8</v>
      </c>
      <c r="I110" s="18">
        <v>11</v>
      </c>
      <c r="J110" s="18">
        <v>12</v>
      </c>
      <c r="K110" s="18">
        <v>8</v>
      </c>
      <c r="L110" s="21">
        <f t="shared" si="6"/>
        <v>315</v>
      </c>
      <c r="M110" s="22">
        <v>2</v>
      </c>
      <c r="N110" s="22">
        <v>0</v>
      </c>
      <c r="O110" s="22">
        <v>0</v>
      </c>
      <c r="P110" s="21">
        <f t="shared" si="7"/>
        <v>20</v>
      </c>
      <c r="Q110"/>
    </row>
    <row r="111" spans="1:17" ht="15.75">
      <c r="A111" s="17" t="s">
        <v>13</v>
      </c>
      <c r="B111" s="13" t="s">
        <v>937</v>
      </c>
      <c r="C111" s="1" t="s">
        <v>323</v>
      </c>
      <c r="D111" s="1" t="s">
        <v>109</v>
      </c>
      <c r="E111" s="30">
        <v>40165</v>
      </c>
      <c r="F111" s="18">
        <v>3</v>
      </c>
      <c r="G111" s="18">
        <v>8</v>
      </c>
      <c r="H111" s="18">
        <v>8</v>
      </c>
      <c r="I111" s="18">
        <v>8</v>
      </c>
      <c r="J111" s="18">
        <v>13</v>
      </c>
      <c r="K111" s="18">
        <v>11</v>
      </c>
      <c r="L111" s="21">
        <f t="shared" si="6"/>
        <v>310</v>
      </c>
      <c r="M111" s="22">
        <v>2</v>
      </c>
      <c r="N111" s="22">
        <v>0</v>
      </c>
      <c r="O111" s="22">
        <v>0</v>
      </c>
      <c r="P111" s="21">
        <f t="shared" si="7"/>
        <v>20</v>
      </c>
      <c r="Q111"/>
    </row>
    <row r="112" spans="1:17" ht="15.75">
      <c r="A112" s="17" t="s">
        <v>13</v>
      </c>
      <c r="B112" s="13" t="s">
        <v>938</v>
      </c>
      <c r="C112" s="1" t="s">
        <v>318</v>
      </c>
      <c r="D112" s="1" t="s">
        <v>25</v>
      </c>
      <c r="E112" s="30">
        <v>40357</v>
      </c>
      <c r="F112" s="18">
        <v>7</v>
      </c>
      <c r="G112" s="18">
        <v>4</v>
      </c>
      <c r="H112" s="18">
        <v>0</v>
      </c>
      <c r="I112" s="18">
        <v>10</v>
      </c>
      <c r="J112" s="18">
        <v>14</v>
      </c>
      <c r="K112" s="18">
        <v>7</v>
      </c>
      <c r="L112" s="21">
        <f t="shared" si="6"/>
        <v>295</v>
      </c>
      <c r="M112" s="22">
        <v>2</v>
      </c>
      <c r="N112" s="22">
        <v>0</v>
      </c>
      <c r="O112" s="22">
        <v>0</v>
      </c>
      <c r="P112" s="21">
        <f t="shared" si="7"/>
        <v>20</v>
      </c>
      <c r="Q112"/>
    </row>
    <row r="113" spans="1:17" ht="15.75">
      <c r="A113" s="17" t="s">
        <v>13</v>
      </c>
      <c r="B113" s="13" t="s">
        <v>939</v>
      </c>
      <c r="C113" s="1" t="s">
        <v>316</v>
      </c>
      <c r="D113" s="1" t="s">
        <v>21</v>
      </c>
      <c r="E113" s="30">
        <v>40402</v>
      </c>
      <c r="F113" s="18">
        <v>3</v>
      </c>
      <c r="G113" s="18">
        <v>9</v>
      </c>
      <c r="H113" s="18">
        <v>9</v>
      </c>
      <c r="I113" s="18">
        <v>8</v>
      </c>
      <c r="J113" s="18">
        <v>13</v>
      </c>
      <c r="K113" s="18">
        <v>6</v>
      </c>
      <c r="L113" s="21">
        <f t="shared" si="6"/>
        <v>295</v>
      </c>
      <c r="M113" s="22">
        <v>1</v>
      </c>
      <c r="N113" s="22">
        <v>0</v>
      </c>
      <c r="O113" s="22">
        <v>0</v>
      </c>
      <c r="P113" s="21">
        <f t="shared" si="7"/>
        <v>10</v>
      </c>
      <c r="Q113"/>
    </row>
    <row r="114" spans="1:17" ht="15.75">
      <c r="A114" s="17" t="s">
        <v>13</v>
      </c>
      <c r="B114" s="13" t="s">
        <v>940</v>
      </c>
      <c r="C114" s="1" t="s">
        <v>364</v>
      </c>
      <c r="D114" s="1" t="s">
        <v>58</v>
      </c>
      <c r="E114" s="30">
        <v>39470</v>
      </c>
      <c r="F114" s="18">
        <v>3</v>
      </c>
      <c r="G114" s="18">
        <v>13</v>
      </c>
      <c r="H114" s="18">
        <v>7</v>
      </c>
      <c r="I114" s="18">
        <v>7</v>
      </c>
      <c r="J114" s="18">
        <v>14</v>
      </c>
      <c r="K114" s="18">
        <v>4</v>
      </c>
      <c r="L114" s="21">
        <f t="shared" si="6"/>
        <v>290</v>
      </c>
      <c r="M114" s="22">
        <v>2</v>
      </c>
      <c r="N114" s="22">
        <v>0</v>
      </c>
      <c r="O114" s="22">
        <v>0</v>
      </c>
      <c r="P114" s="21">
        <f t="shared" si="7"/>
        <v>20</v>
      </c>
      <c r="Q114"/>
    </row>
    <row r="115" spans="1:17" ht="15.75">
      <c r="A115" s="17" t="s">
        <v>13</v>
      </c>
      <c r="B115" s="13" t="s">
        <v>941</v>
      </c>
      <c r="C115" s="1" t="s">
        <v>324</v>
      </c>
      <c r="D115" s="1" t="s">
        <v>109</v>
      </c>
      <c r="E115" s="30">
        <v>40242</v>
      </c>
      <c r="F115" s="18">
        <v>1</v>
      </c>
      <c r="G115" s="18">
        <v>7</v>
      </c>
      <c r="H115" s="18">
        <v>10</v>
      </c>
      <c r="I115" s="18">
        <v>5</v>
      </c>
      <c r="J115" s="18">
        <v>12</v>
      </c>
      <c r="K115" s="18">
        <v>13</v>
      </c>
      <c r="L115" s="21">
        <f t="shared" si="6"/>
        <v>270</v>
      </c>
      <c r="M115" s="22">
        <v>0</v>
      </c>
      <c r="N115" s="22">
        <v>0</v>
      </c>
      <c r="O115" s="22">
        <v>2</v>
      </c>
      <c r="P115" s="21">
        <f t="shared" si="7"/>
        <v>10</v>
      </c>
      <c r="Q115"/>
    </row>
    <row r="116" spans="1:17" ht="15.75">
      <c r="A116" s="17" t="s">
        <v>13</v>
      </c>
      <c r="B116" s="13" t="s">
        <v>942</v>
      </c>
      <c r="C116" s="1" t="s">
        <v>354</v>
      </c>
      <c r="D116" s="1" t="s">
        <v>54</v>
      </c>
      <c r="E116" s="30">
        <v>40447</v>
      </c>
      <c r="F116" s="18">
        <v>3</v>
      </c>
      <c r="G116" s="18">
        <v>6</v>
      </c>
      <c r="H116" s="18">
        <v>9</v>
      </c>
      <c r="I116" s="18">
        <v>6</v>
      </c>
      <c r="J116" s="18">
        <v>13</v>
      </c>
      <c r="K116" s="18">
        <v>6</v>
      </c>
      <c r="L116" s="21">
        <f t="shared" si="6"/>
        <v>260</v>
      </c>
      <c r="M116" s="22">
        <v>1</v>
      </c>
      <c r="N116" s="22">
        <v>0</v>
      </c>
      <c r="O116" s="22">
        <v>0</v>
      </c>
      <c r="P116" s="21">
        <f t="shared" si="7"/>
        <v>10</v>
      </c>
      <c r="Q116"/>
    </row>
    <row r="117" spans="1:17" ht="15.75">
      <c r="A117" s="17" t="s">
        <v>13</v>
      </c>
      <c r="B117" s="13" t="s">
        <v>943</v>
      </c>
      <c r="C117" s="1" t="s">
        <v>426</v>
      </c>
      <c r="D117" s="1" t="s">
        <v>212</v>
      </c>
      <c r="E117" s="30">
        <v>39605</v>
      </c>
      <c r="F117" s="18">
        <v>4</v>
      </c>
      <c r="G117" s="18">
        <v>4</v>
      </c>
      <c r="H117" s="18">
        <v>0</v>
      </c>
      <c r="I117" s="18">
        <v>8</v>
      </c>
      <c r="J117" s="18">
        <v>11</v>
      </c>
      <c r="K117" s="18">
        <v>13</v>
      </c>
      <c r="L117" s="21">
        <f t="shared" si="6"/>
        <v>260</v>
      </c>
      <c r="M117" s="22">
        <v>1</v>
      </c>
      <c r="N117" s="22">
        <v>0</v>
      </c>
      <c r="O117" s="22">
        <v>0</v>
      </c>
      <c r="P117" s="21">
        <f t="shared" si="7"/>
        <v>10</v>
      </c>
      <c r="Q117"/>
    </row>
    <row r="118" spans="1:17" ht="15.75">
      <c r="A118" s="17" t="s">
        <v>13</v>
      </c>
      <c r="B118" s="13" t="s">
        <v>944</v>
      </c>
      <c r="C118" s="1" t="s">
        <v>409</v>
      </c>
      <c r="D118" s="1" t="s">
        <v>79</v>
      </c>
      <c r="E118" s="30">
        <v>40454</v>
      </c>
      <c r="F118" s="18">
        <v>4</v>
      </c>
      <c r="G118" s="18">
        <v>0</v>
      </c>
      <c r="H118" s="18">
        <v>4</v>
      </c>
      <c r="I118" s="18">
        <v>6</v>
      </c>
      <c r="J118" s="18">
        <v>15</v>
      </c>
      <c r="K118" s="18">
        <v>8</v>
      </c>
      <c r="L118" s="21">
        <f t="shared" si="6"/>
        <v>235</v>
      </c>
      <c r="M118" s="22">
        <v>2</v>
      </c>
      <c r="N118" s="22">
        <v>0</v>
      </c>
      <c r="O118" s="22">
        <v>0</v>
      </c>
      <c r="P118" s="21">
        <f t="shared" si="7"/>
        <v>20</v>
      </c>
      <c r="Q118"/>
    </row>
    <row r="119" spans="1:17" ht="15.75">
      <c r="A119" s="17" t="s">
        <v>13</v>
      </c>
      <c r="B119" s="13" t="s">
        <v>945</v>
      </c>
      <c r="C119" s="1" t="s">
        <v>367</v>
      </c>
      <c r="D119" s="1" t="s">
        <v>63</v>
      </c>
      <c r="E119" s="30">
        <v>40783</v>
      </c>
      <c r="F119" s="18">
        <v>4</v>
      </c>
      <c r="G119" s="18">
        <v>7</v>
      </c>
      <c r="H119" s="18">
        <v>7</v>
      </c>
      <c r="I119" s="18">
        <v>5</v>
      </c>
      <c r="J119" s="18">
        <v>10</v>
      </c>
      <c r="K119" s="18">
        <v>5</v>
      </c>
      <c r="L119" s="21">
        <f t="shared" si="6"/>
        <v>235</v>
      </c>
      <c r="M119" s="22">
        <v>0</v>
      </c>
      <c r="N119" s="22">
        <v>0</v>
      </c>
      <c r="O119" s="22">
        <v>2</v>
      </c>
      <c r="P119" s="21">
        <f t="shared" si="7"/>
        <v>10</v>
      </c>
      <c r="Q119"/>
    </row>
    <row r="120" spans="1:17" ht="15.75">
      <c r="A120" s="17" t="s">
        <v>13</v>
      </c>
      <c r="B120" s="13" t="s">
        <v>946</v>
      </c>
      <c r="C120" s="1" t="s">
        <v>317</v>
      </c>
      <c r="D120" s="1" t="s">
        <v>21</v>
      </c>
      <c r="E120" s="30">
        <v>40155</v>
      </c>
      <c r="F120" s="18">
        <v>3</v>
      </c>
      <c r="G120" s="18">
        <v>8</v>
      </c>
      <c r="H120" s="18">
        <v>6</v>
      </c>
      <c r="I120" s="18">
        <v>4</v>
      </c>
      <c r="J120" s="18">
        <v>4</v>
      </c>
      <c r="K120" s="18">
        <v>11</v>
      </c>
      <c r="L120" s="21">
        <f t="shared" si="6"/>
        <v>215</v>
      </c>
      <c r="M120" s="22">
        <v>1</v>
      </c>
      <c r="N120" s="22">
        <v>0</v>
      </c>
      <c r="O120" s="22">
        <v>0</v>
      </c>
      <c r="P120" s="21">
        <f t="shared" si="7"/>
        <v>10</v>
      </c>
      <c r="Q120"/>
    </row>
    <row r="121" spans="1:17" ht="15.75">
      <c r="A121" s="17" t="s">
        <v>13</v>
      </c>
      <c r="B121" s="13" t="s">
        <v>947</v>
      </c>
      <c r="C121" s="1" t="s">
        <v>271</v>
      </c>
      <c r="D121" s="1" t="s">
        <v>65</v>
      </c>
      <c r="E121" s="30">
        <v>40109</v>
      </c>
      <c r="F121" s="18">
        <v>1</v>
      </c>
      <c r="G121" s="18">
        <v>4</v>
      </c>
      <c r="H121" s="18">
        <v>0</v>
      </c>
      <c r="I121" s="18">
        <v>8</v>
      </c>
      <c r="J121" s="18">
        <v>8</v>
      </c>
      <c r="K121" s="18">
        <v>13</v>
      </c>
      <c r="L121" s="21">
        <f t="shared" si="6"/>
        <v>215</v>
      </c>
      <c r="M121" s="22">
        <v>1</v>
      </c>
      <c r="N121" s="22">
        <v>0</v>
      </c>
      <c r="O121" s="22">
        <v>0</v>
      </c>
      <c r="P121" s="21">
        <f t="shared" si="7"/>
        <v>10</v>
      </c>
      <c r="Q121"/>
    </row>
    <row r="122" spans="1:17" ht="15.75">
      <c r="A122" s="17" t="s">
        <v>13</v>
      </c>
      <c r="B122" s="13" t="s">
        <v>948</v>
      </c>
      <c r="C122" s="1" t="s">
        <v>368</v>
      </c>
      <c r="D122" s="1" t="s">
        <v>63</v>
      </c>
      <c r="E122" s="30">
        <v>40698</v>
      </c>
      <c r="F122" s="18">
        <v>2</v>
      </c>
      <c r="G122" s="18">
        <v>0</v>
      </c>
      <c r="H122" s="18">
        <v>0</v>
      </c>
      <c r="I122" s="18">
        <v>4</v>
      </c>
      <c r="J122" s="18">
        <v>11</v>
      </c>
      <c r="K122" s="18">
        <v>2</v>
      </c>
      <c r="L122" s="21">
        <f t="shared" si="6"/>
        <v>125</v>
      </c>
      <c r="M122" s="22">
        <v>0</v>
      </c>
      <c r="N122" s="22">
        <v>0</v>
      </c>
      <c r="O122" s="22">
        <v>0</v>
      </c>
      <c r="P122" s="21">
        <f t="shared" si="7"/>
        <v>0</v>
      </c>
      <c r="Q122"/>
    </row>
    <row r="123" spans="1:17" ht="15.75">
      <c r="A123" s="17" t="s">
        <v>522</v>
      </c>
      <c r="B123" s="13" t="s">
        <v>949</v>
      </c>
      <c r="C123" s="1" t="s">
        <v>357</v>
      </c>
      <c r="D123" s="1" t="s">
        <v>54</v>
      </c>
      <c r="E123" s="30">
        <v>40367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21">
        <f t="shared" si="6"/>
        <v>0</v>
      </c>
      <c r="M123" s="22">
        <v>0</v>
      </c>
      <c r="N123" s="22">
        <v>0</v>
      </c>
      <c r="O123" s="22">
        <v>0</v>
      </c>
      <c r="P123" s="21">
        <f t="shared" si="7"/>
        <v>0</v>
      </c>
      <c r="Q123"/>
    </row>
  </sheetData>
  <sheetProtection/>
  <mergeCells count="5">
    <mergeCell ref="F3:H3"/>
    <mergeCell ref="I3:K3"/>
    <mergeCell ref="M3:O3"/>
    <mergeCell ref="A1:P1"/>
    <mergeCell ref="A2:P2"/>
  </mergeCells>
  <conditionalFormatting sqref="C9:C11 D10:D11 D7:D8">
    <cfRule type="expression" priority="9" dxfId="1" stopIfTrue="1">
      <formula>$M7="Tidak Hadir"</formula>
    </cfRule>
    <cfRule type="expression" priority="10" dxfId="0" stopIfTrue="1">
      <formula>$M7="Tidak Lulus"</formula>
    </cfRule>
  </conditionalFormatting>
  <conditionalFormatting sqref="C9:C10">
    <cfRule type="expression" priority="7" dxfId="1" stopIfTrue="1">
      <formula>$M9="Tidak Hadir"</formula>
    </cfRule>
    <cfRule type="expression" priority="8" dxfId="0" stopIfTrue="1">
      <formula>$M9="Tidak Lulus"</formula>
    </cfRule>
  </conditionalFormatting>
  <conditionalFormatting sqref="C56:D56">
    <cfRule type="expression" priority="5" dxfId="1" stopIfTrue="1">
      <formula>$N56="Tidak Hadir"</formula>
    </cfRule>
    <cfRule type="expression" priority="6" dxfId="0" stopIfTrue="1">
      <formula>$N56="Tidak Lulus"</formula>
    </cfRule>
  </conditionalFormatting>
  <conditionalFormatting sqref="C6:C8">
    <cfRule type="expression" priority="3" dxfId="1" stopIfTrue="1">
      <formula>$M6="Tidak Hadir"</formula>
    </cfRule>
    <cfRule type="expression" priority="4" dxfId="0" stopIfTrue="1">
      <formula>$M6="Tidak Lulus"</formula>
    </cfRule>
  </conditionalFormatting>
  <conditionalFormatting sqref="C6:C7">
    <cfRule type="expression" priority="1" dxfId="1" stopIfTrue="1">
      <formula>$M6="Tidak Hadir"</formula>
    </cfRule>
    <cfRule type="expression" priority="2" dxfId="0" stopIfTrue="1">
      <formula>$M6="Tidak Lulus"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7109375" style="2" bestFit="1" customWidth="1"/>
    <col min="2" max="2" width="12.8515625" style="2" bestFit="1" customWidth="1"/>
    <col min="3" max="3" width="35.140625" style="2" bestFit="1" customWidth="1"/>
    <col min="4" max="4" width="17.421875" style="2" bestFit="1" customWidth="1"/>
    <col min="5" max="5" width="11.57421875" style="29" bestFit="1" customWidth="1"/>
    <col min="6" max="6" width="3.8515625" style="3" bestFit="1" customWidth="1"/>
    <col min="7" max="7" width="3.8515625" style="4" bestFit="1" customWidth="1"/>
    <col min="8" max="11" width="3.8515625" style="2" bestFit="1" customWidth="1"/>
    <col min="12" max="12" width="6.00390625" style="2" bestFit="1" customWidth="1"/>
    <col min="13" max="13" width="2.57421875" style="2" bestFit="1" customWidth="1"/>
    <col min="14" max="15" width="3.8515625" style="2" bestFit="1" customWidth="1"/>
    <col min="16" max="16" width="6.00390625" style="2" bestFit="1" customWidth="1"/>
    <col min="17" max="16384" width="9.140625" style="2" customWidth="1"/>
  </cols>
  <sheetData>
    <row r="1" spans="1:16" ht="15">
      <c r="A1" s="41" t="s">
        <v>519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43"/>
      <c r="B2" s="43"/>
      <c r="C2" s="43"/>
      <c r="D2" s="43"/>
      <c r="E2" s="47"/>
      <c r="F2" s="48"/>
      <c r="G2" s="49"/>
      <c r="H2" s="43"/>
      <c r="I2" s="43"/>
      <c r="J2" s="43"/>
      <c r="K2" s="43"/>
      <c r="L2" s="43"/>
      <c r="M2" s="43"/>
      <c r="N2" s="43"/>
      <c r="O2" s="43"/>
      <c r="P2" s="43"/>
    </row>
    <row r="3" spans="1:16" ht="15.75">
      <c r="A3" s="15" t="s">
        <v>7</v>
      </c>
      <c r="B3" s="27" t="s">
        <v>3</v>
      </c>
      <c r="C3" s="8" t="s">
        <v>0</v>
      </c>
      <c r="D3" s="10" t="s">
        <v>1</v>
      </c>
      <c r="E3" s="32" t="s">
        <v>517</v>
      </c>
      <c r="F3" s="45" t="s">
        <v>14</v>
      </c>
      <c r="G3" s="46"/>
      <c r="H3" s="46"/>
      <c r="I3" s="45" t="s">
        <v>15</v>
      </c>
      <c r="J3" s="45"/>
      <c r="K3" s="45"/>
      <c r="L3" s="14" t="s">
        <v>16</v>
      </c>
      <c r="M3" s="45" t="s">
        <v>17</v>
      </c>
      <c r="N3" s="45"/>
      <c r="O3" s="45"/>
      <c r="P3" s="14" t="s">
        <v>16</v>
      </c>
    </row>
    <row r="4" spans="1:16" ht="15.75">
      <c r="A4" s="17" t="s">
        <v>8</v>
      </c>
      <c r="B4" s="13" t="s">
        <v>791</v>
      </c>
      <c r="C4" s="1" t="s">
        <v>408</v>
      </c>
      <c r="D4" s="12" t="s">
        <v>79</v>
      </c>
      <c r="E4" s="30">
        <v>40405</v>
      </c>
      <c r="F4" s="16">
        <v>8</v>
      </c>
      <c r="G4" s="18">
        <v>22</v>
      </c>
      <c r="H4" s="18">
        <v>30</v>
      </c>
      <c r="I4" s="18">
        <v>14</v>
      </c>
      <c r="J4" s="18">
        <v>30</v>
      </c>
      <c r="K4" s="18">
        <v>30</v>
      </c>
      <c r="L4" s="21">
        <f aca="true" t="shared" si="0" ref="L4:L42">10*F4+5*G4+5*H4+10*I4+5*J4+5*K4</f>
        <v>780</v>
      </c>
      <c r="M4" s="22">
        <v>0</v>
      </c>
      <c r="N4" s="22">
        <v>1</v>
      </c>
      <c r="O4" s="22">
        <v>10</v>
      </c>
      <c r="P4" s="21">
        <f aca="true" t="shared" si="1" ref="P4:P42">10*M4+5*N4+5*O4</f>
        <v>55</v>
      </c>
    </row>
    <row r="5" spans="1:16" ht="15.75">
      <c r="A5" s="17" t="s">
        <v>9</v>
      </c>
      <c r="B5" s="13" t="s">
        <v>792</v>
      </c>
      <c r="C5" s="1" t="s">
        <v>431</v>
      </c>
      <c r="D5" s="12" t="s">
        <v>25</v>
      </c>
      <c r="E5" s="30">
        <v>40314</v>
      </c>
      <c r="F5" s="18">
        <v>8</v>
      </c>
      <c r="G5" s="18">
        <v>25</v>
      </c>
      <c r="H5" s="18">
        <v>21</v>
      </c>
      <c r="I5" s="18">
        <v>13</v>
      </c>
      <c r="J5" s="18">
        <v>30</v>
      </c>
      <c r="K5" s="18">
        <v>30</v>
      </c>
      <c r="L5" s="21">
        <f t="shared" si="0"/>
        <v>740</v>
      </c>
      <c r="M5" s="23">
        <v>3</v>
      </c>
      <c r="N5" s="23">
        <v>0</v>
      </c>
      <c r="O5" s="23">
        <v>0</v>
      </c>
      <c r="P5" s="21">
        <f t="shared" si="1"/>
        <v>30</v>
      </c>
    </row>
    <row r="6" spans="1:16" ht="15.75">
      <c r="A6" s="17" t="s">
        <v>10</v>
      </c>
      <c r="B6" s="13" t="s">
        <v>793</v>
      </c>
      <c r="C6" s="1" t="s">
        <v>442</v>
      </c>
      <c r="D6" s="12" t="s">
        <v>54</v>
      </c>
      <c r="E6" s="30">
        <v>40179</v>
      </c>
      <c r="F6" s="18">
        <v>9</v>
      </c>
      <c r="G6" s="18">
        <v>18</v>
      </c>
      <c r="H6" s="18">
        <v>18</v>
      </c>
      <c r="I6" s="18">
        <v>15</v>
      </c>
      <c r="J6" s="18">
        <v>30</v>
      </c>
      <c r="K6" s="18">
        <v>30</v>
      </c>
      <c r="L6" s="21">
        <f t="shared" si="0"/>
        <v>720</v>
      </c>
      <c r="M6" s="22">
        <v>0</v>
      </c>
      <c r="N6" s="22">
        <v>7</v>
      </c>
      <c r="O6" s="22">
        <v>0</v>
      </c>
      <c r="P6" s="21">
        <f t="shared" si="1"/>
        <v>35</v>
      </c>
    </row>
    <row r="7" spans="1:16" ht="15.75">
      <c r="A7" s="17" t="s">
        <v>11</v>
      </c>
      <c r="B7" s="13" t="s">
        <v>794</v>
      </c>
      <c r="C7" s="1" t="s">
        <v>435</v>
      </c>
      <c r="D7" s="12" t="s">
        <v>33</v>
      </c>
      <c r="E7" s="30">
        <v>40277</v>
      </c>
      <c r="F7" s="18">
        <v>10</v>
      </c>
      <c r="G7" s="19">
        <v>14</v>
      </c>
      <c r="H7" s="18">
        <v>17</v>
      </c>
      <c r="I7" s="18">
        <v>16</v>
      </c>
      <c r="J7" s="18">
        <v>30</v>
      </c>
      <c r="K7" s="18">
        <v>30</v>
      </c>
      <c r="L7" s="21">
        <f t="shared" si="0"/>
        <v>715</v>
      </c>
      <c r="M7" s="22">
        <v>4</v>
      </c>
      <c r="N7" s="22">
        <v>0</v>
      </c>
      <c r="O7" s="22">
        <v>0</v>
      </c>
      <c r="P7" s="21">
        <f t="shared" si="1"/>
        <v>40</v>
      </c>
    </row>
    <row r="8" spans="1:16" ht="15.75">
      <c r="A8" s="17" t="s">
        <v>11</v>
      </c>
      <c r="B8" s="13" t="s">
        <v>795</v>
      </c>
      <c r="C8" s="1" t="s">
        <v>437</v>
      </c>
      <c r="D8" s="12" t="s">
        <v>33</v>
      </c>
      <c r="E8" s="30">
        <v>40207</v>
      </c>
      <c r="F8" s="18">
        <v>8</v>
      </c>
      <c r="G8" s="18">
        <v>19</v>
      </c>
      <c r="H8" s="18">
        <v>15</v>
      </c>
      <c r="I8" s="18">
        <v>13</v>
      </c>
      <c r="J8" s="18">
        <v>30</v>
      </c>
      <c r="K8" s="18">
        <v>30</v>
      </c>
      <c r="L8" s="21">
        <f t="shared" si="0"/>
        <v>680</v>
      </c>
      <c r="M8" s="22">
        <v>3</v>
      </c>
      <c r="N8" s="22">
        <v>0</v>
      </c>
      <c r="O8" s="22">
        <v>0</v>
      </c>
      <c r="P8" s="21">
        <f t="shared" si="1"/>
        <v>30</v>
      </c>
    </row>
    <row r="9" spans="1:16" ht="15.75">
      <c r="A9" s="17" t="s">
        <v>11</v>
      </c>
      <c r="B9" s="13" t="s">
        <v>796</v>
      </c>
      <c r="C9" s="1" t="s">
        <v>407</v>
      </c>
      <c r="D9" s="12" t="s">
        <v>79</v>
      </c>
      <c r="E9" s="30">
        <v>40375</v>
      </c>
      <c r="F9" s="18">
        <v>6</v>
      </c>
      <c r="G9" s="18">
        <v>15</v>
      </c>
      <c r="H9" s="18">
        <v>23</v>
      </c>
      <c r="I9" s="18">
        <v>12</v>
      </c>
      <c r="J9" s="18">
        <v>30</v>
      </c>
      <c r="K9" s="18">
        <v>30</v>
      </c>
      <c r="L9" s="21">
        <f t="shared" si="0"/>
        <v>670</v>
      </c>
      <c r="M9" s="23">
        <v>0</v>
      </c>
      <c r="N9" s="23">
        <v>2</v>
      </c>
      <c r="O9" s="23">
        <v>10</v>
      </c>
      <c r="P9" s="21">
        <f t="shared" si="1"/>
        <v>60</v>
      </c>
    </row>
    <row r="10" spans="1:16" ht="15.75">
      <c r="A10" s="17" t="s">
        <v>11</v>
      </c>
      <c r="B10" s="13" t="s">
        <v>797</v>
      </c>
      <c r="C10" s="1" t="s">
        <v>441</v>
      </c>
      <c r="D10" s="11" t="s">
        <v>54</v>
      </c>
      <c r="E10" s="30">
        <v>40338</v>
      </c>
      <c r="F10" s="18">
        <v>5</v>
      </c>
      <c r="G10" s="24">
        <v>16</v>
      </c>
      <c r="H10" s="18">
        <v>17</v>
      </c>
      <c r="I10" s="18">
        <v>14</v>
      </c>
      <c r="J10" s="18">
        <v>29</v>
      </c>
      <c r="K10" s="18">
        <v>30</v>
      </c>
      <c r="L10" s="21">
        <f t="shared" si="0"/>
        <v>650</v>
      </c>
      <c r="M10" s="22">
        <v>0</v>
      </c>
      <c r="N10" s="22">
        <v>6</v>
      </c>
      <c r="O10" s="22">
        <v>0</v>
      </c>
      <c r="P10" s="21">
        <f t="shared" si="1"/>
        <v>30</v>
      </c>
    </row>
    <row r="11" spans="1:16" ht="15.75">
      <c r="A11" s="17" t="s">
        <v>11</v>
      </c>
      <c r="B11" s="13" t="s">
        <v>798</v>
      </c>
      <c r="C11" s="1" t="s">
        <v>445</v>
      </c>
      <c r="D11" s="12" t="s">
        <v>153</v>
      </c>
      <c r="E11" s="30">
        <v>40435</v>
      </c>
      <c r="F11" s="18">
        <v>7</v>
      </c>
      <c r="G11" s="18">
        <v>12</v>
      </c>
      <c r="H11" s="18">
        <v>13</v>
      </c>
      <c r="I11" s="18">
        <v>15</v>
      </c>
      <c r="J11" s="18">
        <v>30</v>
      </c>
      <c r="K11" s="18">
        <v>30</v>
      </c>
      <c r="L11" s="21">
        <f t="shared" si="0"/>
        <v>645</v>
      </c>
      <c r="M11" s="22">
        <v>0</v>
      </c>
      <c r="N11" s="22">
        <v>5</v>
      </c>
      <c r="O11" s="22">
        <v>0</v>
      </c>
      <c r="P11" s="21">
        <f t="shared" si="1"/>
        <v>25</v>
      </c>
    </row>
    <row r="12" spans="1:16" ht="15.75">
      <c r="A12" s="17" t="s">
        <v>11</v>
      </c>
      <c r="B12" s="13" t="s">
        <v>799</v>
      </c>
      <c r="C12" s="1" t="s">
        <v>447</v>
      </c>
      <c r="D12" s="12" t="s">
        <v>63</v>
      </c>
      <c r="E12" s="31">
        <v>40395</v>
      </c>
      <c r="F12" s="18">
        <v>7</v>
      </c>
      <c r="G12" s="18">
        <v>13</v>
      </c>
      <c r="H12" s="18">
        <v>14</v>
      </c>
      <c r="I12" s="18">
        <v>13</v>
      </c>
      <c r="J12" s="18">
        <v>30</v>
      </c>
      <c r="K12" s="18">
        <v>30</v>
      </c>
      <c r="L12" s="21">
        <f t="shared" si="0"/>
        <v>635</v>
      </c>
      <c r="M12" s="22">
        <v>0</v>
      </c>
      <c r="N12" s="22">
        <v>0</v>
      </c>
      <c r="O12" s="22">
        <v>3</v>
      </c>
      <c r="P12" s="21">
        <f t="shared" si="1"/>
        <v>15</v>
      </c>
    </row>
    <row r="13" spans="1:16" ht="15.75">
      <c r="A13" s="17" t="s">
        <v>11</v>
      </c>
      <c r="B13" s="13" t="s">
        <v>800</v>
      </c>
      <c r="C13" s="1" t="s">
        <v>449</v>
      </c>
      <c r="D13" s="12" t="s">
        <v>33</v>
      </c>
      <c r="E13" s="30">
        <v>40225</v>
      </c>
      <c r="F13" s="18">
        <v>6</v>
      </c>
      <c r="G13" s="18">
        <v>15</v>
      </c>
      <c r="H13" s="18">
        <v>14</v>
      </c>
      <c r="I13" s="18">
        <v>13</v>
      </c>
      <c r="J13" s="18">
        <v>30</v>
      </c>
      <c r="K13" s="18">
        <v>29</v>
      </c>
      <c r="L13" s="21">
        <f t="shared" si="0"/>
        <v>630</v>
      </c>
      <c r="M13" s="23">
        <v>0</v>
      </c>
      <c r="N13" s="23">
        <v>5</v>
      </c>
      <c r="O13" s="23">
        <v>0</v>
      </c>
      <c r="P13" s="21">
        <f t="shared" si="1"/>
        <v>25</v>
      </c>
    </row>
    <row r="14" spans="1:16" ht="15.75">
      <c r="A14" s="17" t="s">
        <v>11</v>
      </c>
      <c r="B14" s="13" t="s">
        <v>801</v>
      </c>
      <c r="C14" s="1" t="s">
        <v>457</v>
      </c>
      <c r="D14" s="12" t="s">
        <v>79</v>
      </c>
      <c r="E14" s="30">
        <v>40380</v>
      </c>
      <c r="F14" s="18">
        <v>8</v>
      </c>
      <c r="G14" s="18">
        <v>16</v>
      </c>
      <c r="H14" s="18">
        <v>14</v>
      </c>
      <c r="I14" s="18">
        <v>11</v>
      </c>
      <c r="J14" s="18">
        <v>30</v>
      </c>
      <c r="K14" s="18">
        <v>27</v>
      </c>
      <c r="L14" s="21">
        <f t="shared" si="0"/>
        <v>625</v>
      </c>
      <c r="M14" s="22">
        <v>0</v>
      </c>
      <c r="N14" s="22">
        <v>6</v>
      </c>
      <c r="O14" s="22">
        <v>0</v>
      </c>
      <c r="P14" s="21">
        <f t="shared" si="1"/>
        <v>30</v>
      </c>
    </row>
    <row r="15" spans="1:16" ht="15.75">
      <c r="A15" s="17" t="s">
        <v>11</v>
      </c>
      <c r="B15" s="13" t="s">
        <v>802</v>
      </c>
      <c r="C15" s="1" t="s">
        <v>438</v>
      </c>
      <c r="D15" s="12" t="s">
        <v>33</v>
      </c>
      <c r="E15" s="30">
        <v>40451</v>
      </c>
      <c r="F15" s="18">
        <v>7</v>
      </c>
      <c r="G15" s="18">
        <v>14</v>
      </c>
      <c r="H15" s="18">
        <v>12</v>
      </c>
      <c r="I15" s="18">
        <v>12</v>
      </c>
      <c r="J15" s="18">
        <v>30</v>
      </c>
      <c r="K15" s="18">
        <v>30</v>
      </c>
      <c r="L15" s="21">
        <f t="shared" si="0"/>
        <v>620</v>
      </c>
      <c r="M15" s="22">
        <v>3</v>
      </c>
      <c r="N15" s="22">
        <v>0</v>
      </c>
      <c r="O15" s="22">
        <v>0</v>
      </c>
      <c r="P15" s="21">
        <f t="shared" si="1"/>
        <v>30</v>
      </c>
    </row>
    <row r="16" spans="1:16" ht="15.75">
      <c r="A16" s="17" t="s">
        <v>11</v>
      </c>
      <c r="B16" s="13" t="s">
        <v>803</v>
      </c>
      <c r="C16" s="1" t="s">
        <v>439</v>
      </c>
      <c r="D16" s="12" t="s">
        <v>52</v>
      </c>
      <c r="E16" s="30">
        <v>40333</v>
      </c>
      <c r="F16" s="18">
        <v>6</v>
      </c>
      <c r="G16" s="18">
        <v>14</v>
      </c>
      <c r="H16" s="18">
        <v>13</v>
      </c>
      <c r="I16" s="18">
        <v>11</v>
      </c>
      <c r="J16" s="18">
        <v>30</v>
      </c>
      <c r="K16" s="18">
        <v>30</v>
      </c>
      <c r="L16" s="21">
        <f t="shared" si="0"/>
        <v>605</v>
      </c>
      <c r="M16" s="22">
        <v>0</v>
      </c>
      <c r="N16" s="22">
        <v>5</v>
      </c>
      <c r="O16" s="22">
        <v>0</v>
      </c>
      <c r="P16" s="21">
        <f t="shared" si="1"/>
        <v>25</v>
      </c>
    </row>
    <row r="17" spans="1:16" ht="15.75">
      <c r="A17" s="17" t="s">
        <v>11</v>
      </c>
      <c r="B17" s="13" t="s">
        <v>804</v>
      </c>
      <c r="C17" s="1" t="s">
        <v>456</v>
      </c>
      <c r="D17" s="12" t="s">
        <v>71</v>
      </c>
      <c r="E17" s="30">
        <v>40501</v>
      </c>
      <c r="F17" s="18">
        <v>5</v>
      </c>
      <c r="G17" s="18">
        <v>13</v>
      </c>
      <c r="H17" s="18">
        <v>14</v>
      </c>
      <c r="I17" s="18">
        <v>12</v>
      </c>
      <c r="J17" s="18">
        <v>29</v>
      </c>
      <c r="K17" s="18">
        <v>30</v>
      </c>
      <c r="L17" s="21">
        <f t="shared" si="0"/>
        <v>600</v>
      </c>
      <c r="M17" s="23">
        <v>0</v>
      </c>
      <c r="N17" s="23">
        <v>0</v>
      </c>
      <c r="O17" s="23">
        <v>4</v>
      </c>
      <c r="P17" s="21">
        <f t="shared" si="1"/>
        <v>20</v>
      </c>
    </row>
    <row r="18" spans="1:16" ht="15.75">
      <c r="A18" s="17" t="s">
        <v>11</v>
      </c>
      <c r="B18" s="13" t="s">
        <v>805</v>
      </c>
      <c r="C18" s="1" t="s">
        <v>433</v>
      </c>
      <c r="D18" s="11" t="s">
        <v>33</v>
      </c>
      <c r="E18" s="30">
        <v>40332</v>
      </c>
      <c r="F18" s="18">
        <v>7</v>
      </c>
      <c r="G18" s="18">
        <v>0</v>
      </c>
      <c r="H18" s="18">
        <v>11</v>
      </c>
      <c r="I18" s="18">
        <v>15</v>
      </c>
      <c r="J18" s="18">
        <v>30</v>
      </c>
      <c r="K18" s="18">
        <v>30</v>
      </c>
      <c r="L18" s="21">
        <f t="shared" si="0"/>
        <v>575</v>
      </c>
      <c r="M18" s="22">
        <v>3</v>
      </c>
      <c r="N18" s="22">
        <v>0</v>
      </c>
      <c r="O18" s="22">
        <v>0</v>
      </c>
      <c r="P18" s="21">
        <f t="shared" si="1"/>
        <v>30</v>
      </c>
    </row>
    <row r="19" spans="1:16" ht="15.75">
      <c r="A19" s="17" t="s">
        <v>12</v>
      </c>
      <c r="B19" s="13" t="s">
        <v>806</v>
      </c>
      <c r="C19" s="1" t="s">
        <v>451</v>
      </c>
      <c r="D19" s="12" t="s">
        <v>33</v>
      </c>
      <c r="E19" s="30">
        <v>40355</v>
      </c>
      <c r="F19" s="18">
        <v>7</v>
      </c>
      <c r="G19" s="18">
        <v>10</v>
      </c>
      <c r="H19" s="18">
        <v>9</v>
      </c>
      <c r="I19" s="18">
        <v>10</v>
      </c>
      <c r="J19" s="18">
        <v>27</v>
      </c>
      <c r="K19" s="18">
        <v>30</v>
      </c>
      <c r="L19" s="21">
        <f t="shared" si="0"/>
        <v>550</v>
      </c>
      <c r="M19" s="22">
        <v>3</v>
      </c>
      <c r="N19" s="22">
        <v>0</v>
      </c>
      <c r="O19" s="22">
        <v>0</v>
      </c>
      <c r="P19" s="21">
        <f t="shared" si="1"/>
        <v>30</v>
      </c>
    </row>
    <row r="20" spans="1:16" ht="15.75">
      <c r="A20" s="17" t="s">
        <v>12</v>
      </c>
      <c r="B20" s="13" t="s">
        <v>807</v>
      </c>
      <c r="C20" s="1" t="s">
        <v>436</v>
      </c>
      <c r="D20" s="12" t="s">
        <v>33</v>
      </c>
      <c r="E20" s="30">
        <v>40230</v>
      </c>
      <c r="F20" s="18">
        <v>6</v>
      </c>
      <c r="G20" s="18">
        <v>14</v>
      </c>
      <c r="H20" s="18">
        <v>8</v>
      </c>
      <c r="I20" s="18">
        <v>7</v>
      </c>
      <c r="J20" s="18">
        <v>30</v>
      </c>
      <c r="K20" s="18">
        <v>30</v>
      </c>
      <c r="L20" s="21">
        <f t="shared" si="0"/>
        <v>540</v>
      </c>
      <c r="M20" s="22">
        <v>1</v>
      </c>
      <c r="N20" s="22">
        <v>0</v>
      </c>
      <c r="O20" s="22">
        <v>0</v>
      </c>
      <c r="P20" s="21">
        <f t="shared" si="1"/>
        <v>10</v>
      </c>
    </row>
    <row r="21" spans="1:16" ht="15.75">
      <c r="A21" s="17" t="s">
        <v>12</v>
      </c>
      <c r="B21" s="13" t="s">
        <v>808</v>
      </c>
      <c r="C21" s="1" t="s">
        <v>450</v>
      </c>
      <c r="D21" s="12" t="s">
        <v>33</v>
      </c>
      <c r="E21" s="30">
        <v>40249</v>
      </c>
      <c r="F21" s="18">
        <v>6</v>
      </c>
      <c r="G21" s="18">
        <v>12</v>
      </c>
      <c r="H21" s="18">
        <v>20</v>
      </c>
      <c r="I21" s="18">
        <v>8</v>
      </c>
      <c r="J21" s="18">
        <v>20</v>
      </c>
      <c r="K21" s="18">
        <v>26</v>
      </c>
      <c r="L21" s="21">
        <f t="shared" si="0"/>
        <v>530</v>
      </c>
      <c r="M21" s="23">
        <v>2</v>
      </c>
      <c r="N21" s="23">
        <v>0</v>
      </c>
      <c r="O21" s="23">
        <v>0</v>
      </c>
      <c r="P21" s="21">
        <f t="shared" si="1"/>
        <v>20</v>
      </c>
    </row>
    <row r="22" spans="1:16" ht="15.75">
      <c r="A22" s="17" t="s">
        <v>12</v>
      </c>
      <c r="B22" s="13" t="s">
        <v>809</v>
      </c>
      <c r="C22" s="1" t="s">
        <v>410</v>
      </c>
      <c r="D22" s="12" t="s">
        <v>79</v>
      </c>
      <c r="E22" s="30">
        <v>40320</v>
      </c>
      <c r="F22" s="18">
        <v>3</v>
      </c>
      <c r="G22" s="18">
        <v>9</v>
      </c>
      <c r="H22" s="18">
        <v>12</v>
      </c>
      <c r="I22" s="18">
        <v>11</v>
      </c>
      <c r="J22" s="18">
        <v>26</v>
      </c>
      <c r="K22" s="18">
        <v>30</v>
      </c>
      <c r="L22" s="21">
        <f t="shared" si="0"/>
        <v>525</v>
      </c>
      <c r="M22" s="22">
        <v>0</v>
      </c>
      <c r="N22" s="22">
        <v>0</v>
      </c>
      <c r="O22" s="22">
        <v>6</v>
      </c>
      <c r="P22" s="21">
        <f t="shared" si="1"/>
        <v>30</v>
      </c>
    </row>
    <row r="23" spans="1:16" ht="15.75">
      <c r="A23" s="17" t="s">
        <v>12</v>
      </c>
      <c r="B23" s="13" t="s">
        <v>810</v>
      </c>
      <c r="C23" s="1" t="s">
        <v>340</v>
      </c>
      <c r="D23" s="12" t="s">
        <v>39</v>
      </c>
      <c r="E23" s="30">
        <v>40318</v>
      </c>
      <c r="F23" s="18">
        <v>6</v>
      </c>
      <c r="G23" s="18">
        <v>12</v>
      </c>
      <c r="H23" s="18">
        <v>9</v>
      </c>
      <c r="I23" s="18">
        <v>10</v>
      </c>
      <c r="J23" s="18">
        <v>30</v>
      </c>
      <c r="K23" s="18">
        <v>21</v>
      </c>
      <c r="L23" s="21">
        <f t="shared" si="0"/>
        <v>520</v>
      </c>
      <c r="M23" s="22">
        <v>0</v>
      </c>
      <c r="N23" s="22">
        <v>0</v>
      </c>
      <c r="O23" s="22">
        <v>4</v>
      </c>
      <c r="P23" s="21">
        <f t="shared" si="1"/>
        <v>20</v>
      </c>
    </row>
    <row r="24" spans="1:16" ht="15.75">
      <c r="A24" s="17" t="s">
        <v>12</v>
      </c>
      <c r="B24" s="13" t="s">
        <v>811</v>
      </c>
      <c r="C24" s="1" t="s">
        <v>434</v>
      </c>
      <c r="D24" s="12" t="s">
        <v>33</v>
      </c>
      <c r="E24" s="31">
        <v>40457</v>
      </c>
      <c r="F24" s="18">
        <v>7</v>
      </c>
      <c r="G24" s="18">
        <v>0</v>
      </c>
      <c r="H24" s="18">
        <v>4</v>
      </c>
      <c r="I24" s="18">
        <v>10</v>
      </c>
      <c r="J24" s="18">
        <v>30</v>
      </c>
      <c r="K24" s="18">
        <v>30</v>
      </c>
      <c r="L24" s="21">
        <f t="shared" si="0"/>
        <v>490</v>
      </c>
      <c r="M24" s="22">
        <v>3</v>
      </c>
      <c r="N24" s="22">
        <v>0</v>
      </c>
      <c r="O24" s="22">
        <v>0</v>
      </c>
      <c r="P24" s="21">
        <f t="shared" si="1"/>
        <v>30</v>
      </c>
    </row>
    <row r="25" spans="1:16" ht="15.75">
      <c r="A25" s="17" t="s">
        <v>12</v>
      </c>
      <c r="B25" s="13" t="s">
        <v>812</v>
      </c>
      <c r="C25" s="1" t="s">
        <v>455</v>
      </c>
      <c r="D25" s="12" t="s">
        <v>71</v>
      </c>
      <c r="E25" s="30">
        <v>40372</v>
      </c>
      <c r="F25" s="18">
        <v>1</v>
      </c>
      <c r="G25" s="18">
        <v>13</v>
      </c>
      <c r="H25" s="18">
        <v>6</v>
      </c>
      <c r="I25" s="18">
        <v>9</v>
      </c>
      <c r="J25" s="18">
        <v>27</v>
      </c>
      <c r="K25" s="18">
        <v>30</v>
      </c>
      <c r="L25" s="21">
        <f t="shared" si="0"/>
        <v>480</v>
      </c>
      <c r="M25" s="23">
        <v>0</v>
      </c>
      <c r="N25" s="23">
        <v>4</v>
      </c>
      <c r="O25" s="23">
        <v>0</v>
      </c>
      <c r="P25" s="21">
        <f t="shared" si="1"/>
        <v>20</v>
      </c>
    </row>
    <row r="26" spans="1:16" ht="15.75">
      <c r="A26" s="17" t="s">
        <v>12</v>
      </c>
      <c r="B26" s="13" t="s">
        <v>813</v>
      </c>
      <c r="C26" s="1" t="s">
        <v>452</v>
      </c>
      <c r="D26" s="12" t="s">
        <v>33</v>
      </c>
      <c r="E26" s="31">
        <v>40701</v>
      </c>
      <c r="F26" s="18">
        <v>6</v>
      </c>
      <c r="G26" s="18">
        <v>10</v>
      </c>
      <c r="H26" s="18">
        <v>9</v>
      </c>
      <c r="I26" s="18">
        <v>10</v>
      </c>
      <c r="J26" s="18">
        <v>24</v>
      </c>
      <c r="K26" s="18">
        <v>16</v>
      </c>
      <c r="L26" s="21">
        <f t="shared" si="0"/>
        <v>455</v>
      </c>
      <c r="M26" s="22">
        <v>1</v>
      </c>
      <c r="N26" s="22">
        <v>0</v>
      </c>
      <c r="O26" s="22">
        <v>0</v>
      </c>
      <c r="P26" s="21">
        <f t="shared" si="1"/>
        <v>10</v>
      </c>
    </row>
    <row r="27" spans="1:16" ht="15.75">
      <c r="A27" s="17" t="s">
        <v>12</v>
      </c>
      <c r="B27" s="13" t="s">
        <v>814</v>
      </c>
      <c r="C27" s="1" t="s">
        <v>448</v>
      </c>
      <c r="D27" s="12" t="s">
        <v>65</v>
      </c>
      <c r="E27" s="31">
        <v>40223</v>
      </c>
      <c r="F27" s="18">
        <v>6</v>
      </c>
      <c r="G27" s="18">
        <v>7</v>
      </c>
      <c r="H27" s="18">
        <v>4</v>
      </c>
      <c r="I27" s="18">
        <v>10</v>
      </c>
      <c r="J27" s="18">
        <v>25</v>
      </c>
      <c r="K27" s="18">
        <v>23</v>
      </c>
      <c r="L27" s="21">
        <f t="shared" si="0"/>
        <v>455</v>
      </c>
      <c r="M27" s="22">
        <v>1</v>
      </c>
      <c r="N27" s="22">
        <v>0</v>
      </c>
      <c r="O27" s="22">
        <v>0</v>
      </c>
      <c r="P27" s="21">
        <f t="shared" si="1"/>
        <v>10</v>
      </c>
    </row>
    <row r="28" spans="1:16" ht="15.75">
      <c r="A28" s="17" t="s">
        <v>12</v>
      </c>
      <c r="B28" s="13" t="s">
        <v>815</v>
      </c>
      <c r="C28" s="1" t="s">
        <v>430</v>
      </c>
      <c r="D28" s="12" t="s">
        <v>25</v>
      </c>
      <c r="E28" s="30">
        <v>40474</v>
      </c>
      <c r="F28" s="18">
        <v>7</v>
      </c>
      <c r="G28" s="18">
        <v>9</v>
      </c>
      <c r="H28" s="18">
        <v>7</v>
      </c>
      <c r="I28" s="18">
        <v>11</v>
      </c>
      <c r="J28" s="18">
        <v>23</v>
      </c>
      <c r="K28" s="18">
        <v>15</v>
      </c>
      <c r="L28" s="21">
        <f t="shared" si="0"/>
        <v>450</v>
      </c>
      <c r="M28" s="22">
        <v>3</v>
      </c>
      <c r="N28" s="22">
        <v>0</v>
      </c>
      <c r="O28" s="22">
        <v>0</v>
      </c>
      <c r="P28" s="21">
        <f t="shared" si="1"/>
        <v>30</v>
      </c>
    </row>
    <row r="29" spans="1:16" ht="15.75">
      <c r="A29" s="17" t="s">
        <v>12</v>
      </c>
      <c r="B29" s="13" t="s">
        <v>816</v>
      </c>
      <c r="C29" s="1" t="s">
        <v>444</v>
      </c>
      <c r="D29" s="12" t="s">
        <v>58</v>
      </c>
      <c r="E29" s="30">
        <v>40365</v>
      </c>
      <c r="F29" s="18">
        <v>6</v>
      </c>
      <c r="G29" s="18">
        <v>13</v>
      </c>
      <c r="H29" s="18">
        <v>1</v>
      </c>
      <c r="I29" s="18">
        <v>10</v>
      </c>
      <c r="J29" s="18">
        <v>28</v>
      </c>
      <c r="K29" s="18">
        <v>15</v>
      </c>
      <c r="L29" s="21">
        <f t="shared" si="0"/>
        <v>445</v>
      </c>
      <c r="M29" s="23">
        <v>0</v>
      </c>
      <c r="N29" s="23">
        <v>4</v>
      </c>
      <c r="O29" s="23">
        <v>0</v>
      </c>
      <c r="P29" s="21">
        <f t="shared" si="1"/>
        <v>20</v>
      </c>
    </row>
    <row r="30" spans="1:16" ht="15.75">
      <c r="A30" s="17" t="s">
        <v>12</v>
      </c>
      <c r="B30" s="13" t="s">
        <v>817</v>
      </c>
      <c r="C30" s="1" t="s">
        <v>440</v>
      </c>
      <c r="D30" s="12" t="s">
        <v>54</v>
      </c>
      <c r="E30" s="30">
        <v>41000</v>
      </c>
      <c r="F30" s="18">
        <v>7</v>
      </c>
      <c r="G30" s="18">
        <v>11</v>
      </c>
      <c r="H30" s="18">
        <v>9</v>
      </c>
      <c r="I30" s="18">
        <v>12</v>
      </c>
      <c r="J30" s="18">
        <v>13</v>
      </c>
      <c r="K30" s="18">
        <v>17</v>
      </c>
      <c r="L30" s="21">
        <f t="shared" si="0"/>
        <v>440</v>
      </c>
      <c r="M30" s="22">
        <v>2</v>
      </c>
      <c r="N30" s="22">
        <v>0</v>
      </c>
      <c r="O30" s="22">
        <v>0</v>
      </c>
      <c r="P30" s="21">
        <f t="shared" si="1"/>
        <v>20</v>
      </c>
    </row>
    <row r="31" spans="1:16" ht="15.75">
      <c r="A31" s="17" t="s">
        <v>13</v>
      </c>
      <c r="B31" s="13" t="s">
        <v>818</v>
      </c>
      <c r="C31" s="1" t="s">
        <v>377</v>
      </c>
      <c r="D31" s="12" t="s">
        <v>65</v>
      </c>
      <c r="E31" s="30">
        <v>40417</v>
      </c>
      <c r="F31" s="18">
        <v>3</v>
      </c>
      <c r="G31" s="18">
        <v>10</v>
      </c>
      <c r="H31" s="18">
        <v>9</v>
      </c>
      <c r="I31" s="18">
        <v>9</v>
      </c>
      <c r="J31" s="18">
        <v>23</v>
      </c>
      <c r="K31" s="18">
        <v>21</v>
      </c>
      <c r="L31" s="21">
        <f t="shared" si="0"/>
        <v>435</v>
      </c>
      <c r="M31" s="22">
        <v>0</v>
      </c>
      <c r="N31" s="22">
        <v>0</v>
      </c>
      <c r="O31" s="22">
        <v>1</v>
      </c>
      <c r="P31" s="21">
        <f t="shared" si="1"/>
        <v>5</v>
      </c>
    </row>
    <row r="32" spans="1:16" ht="15.75">
      <c r="A32" s="17" t="s">
        <v>13</v>
      </c>
      <c r="B32" s="13" t="s">
        <v>819</v>
      </c>
      <c r="C32" s="1" t="s">
        <v>443</v>
      </c>
      <c r="D32" s="12" t="s">
        <v>58</v>
      </c>
      <c r="E32" s="30">
        <v>40357</v>
      </c>
      <c r="F32" s="18">
        <v>1</v>
      </c>
      <c r="G32" s="18">
        <v>10</v>
      </c>
      <c r="H32" s="18">
        <v>11</v>
      </c>
      <c r="I32" s="18">
        <v>8</v>
      </c>
      <c r="J32" s="18">
        <v>28</v>
      </c>
      <c r="K32" s="18">
        <v>17</v>
      </c>
      <c r="L32" s="21">
        <f t="shared" si="0"/>
        <v>420</v>
      </c>
      <c r="M32" s="22">
        <v>0</v>
      </c>
      <c r="N32" s="22">
        <v>0</v>
      </c>
      <c r="O32" s="22">
        <v>3</v>
      </c>
      <c r="P32" s="21">
        <f t="shared" si="1"/>
        <v>15</v>
      </c>
    </row>
    <row r="33" spans="1:16" ht="15.75">
      <c r="A33" s="17" t="s">
        <v>13</v>
      </c>
      <c r="B33" s="13" t="s">
        <v>820</v>
      </c>
      <c r="C33" s="1" t="s">
        <v>429</v>
      </c>
      <c r="D33" s="12" t="s">
        <v>21</v>
      </c>
      <c r="E33" s="31">
        <v>40333</v>
      </c>
      <c r="F33" s="18">
        <v>5</v>
      </c>
      <c r="G33" s="18">
        <v>9</v>
      </c>
      <c r="H33" s="18">
        <v>6</v>
      </c>
      <c r="I33" s="18">
        <v>5</v>
      </c>
      <c r="J33" s="18">
        <v>26</v>
      </c>
      <c r="K33" s="18">
        <v>21</v>
      </c>
      <c r="L33" s="21">
        <f t="shared" si="0"/>
        <v>410</v>
      </c>
      <c r="M33" s="23">
        <v>2</v>
      </c>
      <c r="N33" s="23">
        <v>0</v>
      </c>
      <c r="O33" s="23">
        <v>0</v>
      </c>
      <c r="P33" s="21">
        <f t="shared" si="1"/>
        <v>20</v>
      </c>
    </row>
    <row r="34" spans="1:16" ht="15.75">
      <c r="A34" s="17" t="s">
        <v>13</v>
      </c>
      <c r="B34" s="13" t="s">
        <v>821</v>
      </c>
      <c r="C34" s="1" t="s">
        <v>432</v>
      </c>
      <c r="D34" s="12" t="s">
        <v>25</v>
      </c>
      <c r="E34" s="30">
        <v>40442</v>
      </c>
      <c r="F34" s="18">
        <v>5</v>
      </c>
      <c r="G34" s="18">
        <v>8</v>
      </c>
      <c r="H34" s="18">
        <v>8</v>
      </c>
      <c r="I34" s="18">
        <v>9</v>
      </c>
      <c r="J34" s="18">
        <v>17</v>
      </c>
      <c r="K34" s="18">
        <v>19</v>
      </c>
      <c r="L34" s="21">
        <f t="shared" si="0"/>
        <v>400</v>
      </c>
      <c r="M34" s="22">
        <v>1</v>
      </c>
      <c r="N34" s="22">
        <v>0</v>
      </c>
      <c r="O34" s="22">
        <v>0</v>
      </c>
      <c r="P34" s="21">
        <f t="shared" si="1"/>
        <v>10</v>
      </c>
    </row>
    <row r="35" spans="1:16" ht="15.75">
      <c r="A35" s="17" t="s">
        <v>13</v>
      </c>
      <c r="B35" s="13" t="s">
        <v>822</v>
      </c>
      <c r="C35" s="1" t="s">
        <v>392</v>
      </c>
      <c r="D35" s="12" t="s">
        <v>71</v>
      </c>
      <c r="E35" s="30">
        <v>40699</v>
      </c>
      <c r="F35" s="18">
        <v>1</v>
      </c>
      <c r="G35" s="18">
        <v>8</v>
      </c>
      <c r="H35" s="18">
        <v>8</v>
      </c>
      <c r="I35" s="18">
        <v>11</v>
      </c>
      <c r="J35" s="18">
        <v>22</v>
      </c>
      <c r="K35" s="18">
        <v>17</v>
      </c>
      <c r="L35" s="21">
        <f t="shared" si="0"/>
        <v>395</v>
      </c>
      <c r="M35" s="22">
        <v>0</v>
      </c>
      <c r="N35" s="22">
        <v>0</v>
      </c>
      <c r="O35" s="22">
        <v>3</v>
      </c>
      <c r="P35" s="21">
        <f t="shared" si="1"/>
        <v>15</v>
      </c>
    </row>
    <row r="36" spans="1:16" ht="15.75">
      <c r="A36" s="17" t="s">
        <v>13</v>
      </c>
      <c r="B36" s="13" t="s">
        <v>823</v>
      </c>
      <c r="C36" s="1" t="s">
        <v>411</v>
      </c>
      <c r="D36" s="12" t="s">
        <v>79</v>
      </c>
      <c r="E36" s="30">
        <v>40772</v>
      </c>
      <c r="F36" s="18">
        <v>3</v>
      </c>
      <c r="G36" s="18">
        <v>8</v>
      </c>
      <c r="H36" s="18">
        <v>8</v>
      </c>
      <c r="I36" s="18">
        <v>13</v>
      </c>
      <c r="J36" s="18">
        <v>14</v>
      </c>
      <c r="K36" s="18">
        <v>14</v>
      </c>
      <c r="L36" s="21">
        <f t="shared" si="0"/>
        <v>380</v>
      </c>
      <c r="M36" s="22">
        <v>1</v>
      </c>
      <c r="N36" s="22">
        <v>2</v>
      </c>
      <c r="O36" s="22">
        <v>0</v>
      </c>
      <c r="P36" s="21">
        <f t="shared" si="1"/>
        <v>20</v>
      </c>
    </row>
    <row r="37" spans="1:16" ht="15.75">
      <c r="A37" s="17" t="s">
        <v>13</v>
      </c>
      <c r="B37" s="13" t="s">
        <v>824</v>
      </c>
      <c r="C37" s="1" t="s">
        <v>454</v>
      </c>
      <c r="D37" s="12" t="s">
        <v>33</v>
      </c>
      <c r="E37" s="30">
        <v>40270</v>
      </c>
      <c r="F37" s="18">
        <v>4</v>
      </c>
      <c r="G37" s="18">
        <v>8</v>
      </c>
      <c r="H37" s="18">
        <v>10</v>
      </c>
      <c r="I37" s="18">
        <v>8</v>
      </c>
      <c r="J37" s="18">
        <v>17</v>
      </c>
      <c r="K37" s="18">
        <v>17</v>
      </c>
      <c r="L37" s="21">
        <f t="shared" si="0"/>
        <v>380</v>
      </c>
      <c r="M37" s="22">
        <v>0</v>
      </c>
      <c r="N37" s="22">
        <v>3</v>
      </c>
      <c r="O37" s="22">
        <v>0</v>
      </c>
      <c r="P37" s="21">
        <f t="shared" si="1"/>
        <v>15</v>
      </c>
    </row>
    <row r="38" spans="1:16" ht="15.75">
      <c r="A38" s="17" t="s">
        <v>13</v>
      </c>
      <c r="B38" s="13" t="s">
        <v>825</v>
      </c>
      <c r="C38" s="1" t="s">
        <v>458</v>
      </c>
      <c r="D38" s="12" t="s">
        <v>71</v>
      </c>
      <c r="E38" s="30">
        <v>40637</v>
      </c>
      <c r="F38" s="18">
        <v>4</v>
      </c>
      <c r="G38" s="18">
        <v>7</v>
      </c>
      <c r="H38" s="18">
        <v>8</v>
      </c>
      <c r="I38" s="18">
        <v>10</v>
      </c>
      <c r="J38" s="18">
        <v>15</v>
      </c>
      <c r="K38" s="18">
        <v>15</v>
      </c>
      <c r="L38" s="21">
        <f t="shared" si="0"/>
        <v>365</v>
      </c>
      <c r="M38" s="22">
        <v>0</v>
      </c>
      <c r="N38" s="22">
        <v>2</v>
      </c>
      <c r="O38" s="22">
        <v>0</v>
      </c>
      <c r="P38" s="21">
        <f t="shared" si="1"/>
        <v>10</v>
      </c>
    </row>
    <row r="39" spans="1:16" ht="15.75">
      <c r="A39" s="17" t="s">
        <v>13</v>
      </c>
      <c r="B39" s="13" t="s">
        <v>826</v>
      </c>
      <c r="C39" s="1" t="s">
        <v>453</v>
      </c>
      <c r="D39" s="12" t="s">
        <v>33</v>
      </c>
      <c r="E39" s="30">
        <v>40352</v>
      </c>
      <c r="F39" s="18">
        <v>4</v>
      </c>
      <c r="G39" s="18">
        <v>5</v>
      </c>
      <c r="H39" s="18">
        <v>10</v>
      </c>
      <c r="I39" s="18">
        <v>5</v>
      </c>
      <c r="J39" s="18">
        <v>21</v>
      </c>
      <c r="K39" s="18">
        <v>16</v>
      </c>
      <c r="L39" s="21">
        <f t="shared" si="0"/>
        <v>350</v>
      </c>
      <c r="M39" s="22">
        <v>0</v>
      </c>
      <c r="N39" s="22">
        <v>3</v>
      </c>
      <c r="O39" s="22">
        <v>0</v>
      </c>
      <c r="P39" s="21">
        <f t="shared" si="1"/>
        <v>15</v>
      </c>
    </row>
    <row r="40" spans="1:16" ht="15.75">
      <c r="A40" s="17" t="s">
        <v>13</v>
      </c>
      <c r="B40" s="13" t="s">
        <v>827</v>
      </c>
      <c r="C40" s="1" t="s">
        <v>446</v>
      </c>
      <c r="D40" s="11" t="s">
        <v>153</v>
      </c>
      <c r="E40" s="30">
        <v>40462</v>
      </c>
      <c r="F40" s="18">
        <v>4</v>
      </c>
      <c r="G40" s="18">
        <v>5</v>
      </c>
      <c r="H40" s="18">
        <v>3</v>
      </c>
      <c r="I40" s="18">
        <v>11</v>
      </c>
      <c r="J40" s="18">
        <v>13</v>
      </c>
      <c r="K40" s="18">
        <v>14</v>
      </c>
      <c r="L40" s="21">
        <f t="shared" si="0"/>
        <v>325</v>
      </c>
      <c r="M40" s="22">
        <v>1</v>
      </c>
      <c r="N40" s="22">
        <v>0</v>
      </c>
      <c r="O40" s="22">
        <v>0</v>
      </c>
      <c r="P40" s="21">
        <f t="shared" si="1"/>
        <v>10</v>
      </c>
    </row>
    <row r="41" spans="1:16" ht="15.75">
      <c r="A41" s="17" t="s">
        <v>13</v>
      </c>
      <c r="B41" s="13" t="s">
        <v>828</v>
      </c>
      <c r="C41" s="1" t="s">
        <v>459</v>
      </c>
      <c r="D41" s="12" t="s">
        <v>85</v>
      </c>
      <c r="E41" s="30">
        <v>40645</v>
      </c>
      <c r="F41" s="18">
        <v>3</v>
      </c>
      <c r="G41" s="18">
        <v>9</v>
      </c>
      <c r="H41" s="18">
        <v>5</v>
      </c>
      <c r="I41" s="18">
        <v>7</v>
      </c>
      <c r="J41" s="18">
        <v>14</v>
      </c>
      <c r="K41" s="18">
        <v>14</v>
      </c>
      <c r="L41" s="21">
        <f t="shared" si="0"/>
        <v>310</v>
      </c>
      <c r="M41" s="22">
        <v>1</v>
      </c>
      <c r="N41" s="22">
        <v>0</v>
      </c>
      <c r="O41" s="22">
        <v>0</v>
      </c>
      <c r="P41" s="21">
        <f t="shared" si="1"/>
        <v>10</v>
      </c>
    </row>
    <row r="42" spans="1:16" ht="15.75">
      <c r="A42" s="17" t="s">
        <v>13</v>
      </c>
      <c r="B42" s="13" t="s">
        <v>829</v>
      </c>
      <c r="C42" s="1" t="s">
        <v>409</v>
      </c>
      <c r="D42" s="12" t="s">
        <v>79</v>
      </c>
      <c r="E42" s="30">
        <v>40454</v>
      </c>
      <c r="F42" s="18">
        <v>3</v>
      </c>
      <c r="G42" s="18">
        <v>3</v>
      </c>
      <c r="H42" s="18">
        <v>4</v>
      </c>
      <c r="I42" s="18">
        <v>4</v>
      </c>
      <c r="J42" s="18">
        <v>14</v>
      </c>
      <c r="K42" s="18">
        <v>7</v>
      </c>
      <c r="L42" s="21">
        <f t="shared" si="0"/>
        <v>210</v>
      </c>
      <c r="M42" s="22">
        <v>1</v>
      </c>
      <c r="N42" s="22">
        <v>0</v>
      </c>
      <c r="O42" s="22">
        <v>0</v>
      </c>
      <c r="P42" s="21">
        <f t="shared" si="1"/>
        <v>10</v>
      </c>
    </row>
  </sheetData>
  <sheetProtection/>
  <mergeCells count="5">
    <mergeCell ref="F3:H3"/>
    <mergeCell ref="I3:K3"/>
    <mergeCell ref="M3:O3"/>
    <mergeCell ref="A1:P1"/>
    <mergeCell ref="A2:P2"/>
  </mergeCells>
  <conditionalFormatting sqref="C9:C11 D10:D11 D7:D8">
    <cfRule type="expression" priority="9" dxfId="1" stopIfTrue="1">
      <formula>$M7="Tidak Hadir"</formula>
    </cfRule>
    <cfRule type="expression" priority="10" dxfId="0" stopIfTrue="1">
      <formula>$M7="Tidak Lulus"</formula>
    </cfRule>
  </conditionalFormatting>
  <conditionalFormatting sqref="C9:C10">
    <cfRule type="expression" priority="7" dxfId="1" stopIfTrue="1">
      <formula>$M9="Tidak Hadir"</formula>
    </cfRule>
    <cfRule type="expression" priority="8" dxfId="0" stopIfTrue="1">
      <formula>$M9="Tidak Lulus"</formula>
    </cfRule>
  </conditionalFormatting>
  <conditionalFormatting sqref="C6:C8">
    <cfRule type="expression" priority="3" dxfId="1" stopIfTrue="1">
      <formula>$M6="Tidak Hadir"</formula>
    </cfRule>
    <cfRule type="expression" priority="4" dxfId="0" stopIfTrue="1">
      <formula>$M6="Tidak Lulus"</formula>
    </cfRule>
  </conditionalFormatting>
  <conditionalFormatting sqref="C6:C7">
    <cfRule type="expression" priority="1" dxfId="1" stopIfTrue="1">
      <formula>$M6="Tidak Hadir"</formula>
    </cfRule>
    <cfRule type="expression" priority="2" dxfId="0" stopIfTrue="1">
      <formula>$M6="Tidak Lulus"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7109375" style="2" bestFit="1" customWidth="1"/>
    <col min="2" max="2" width="12.8515625" style="2" bestFit="1" customWidth="1"/>
    <col min="3" max="3" width="36.7109375" style="2" bestFit="1" customWidth="1"/>
    <col min="4" max="4" width="22.7109375" style="2" bestFit="1" customWidth="1"/>
    <col min="5" max="5" width="11.57421875" style="29" bestFit="1" customWidth="1"/>
    <col min="6" max="6" width="3.8515625" style="3" bestFit="1" customWidth="1"/>
    <col min="7" max="7" width="3.8515625" style="4" bestFit="1" customWidth="1"/>
    <col min="8" max="11" width="3.8515625" style="2" bestFit="1" customWidth="1"/>
    <col min="12" max="12" width="6.57421875" style="2" bestFit="1" customWidth="1"/>
    <col min="13" max="15" width="3.8515625" style="2" bestFit="1" customWidth="1"/>
    <col min="16" max="16" width="6.00390625" style="2" bestFit="1" customWidth="1"/>
    <col min="17" max="16384" width="9.140625" style="2" customWidth="1"/>
  </cols>
  <sheetData>
    <row r="1" spans="1:16" ht="15">
      <c r="A1" s="41" t="s">
        <v>520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43"/>
      <c r="B2" s="43"/>
      <c r="C2" s="43"/>
      <c r="D2" s="43"/>
      <c r="E2" s="47"/>
      <c r="F2" s="48"/>
      <c r="G2" s="49"/>
      <c r="H2" s="43"/>
      <c r="I2" s="43"/>
      <c r="J2" s="43"/>
      <c r="K2" s="43"/>
      <c r="L2" s="43"/>
      <c r="M2" s="43"/>
      <c r="N2" s="43"/>
      <c r="O2" s="43"/>
      <c r="P2" s="43"/>
    </row>
    <row r="3" spans="1:16" ht="15.75">
      <c r="A3" s="15" t="s">
        <v>7</v>
      </c>
      <c r="B3" s="27" t="s">
        <v>3</v>
      </c>
      <c r="C3" s="8" t="s">
        <v>0</v>
      </c>
      <c r="D3" s="10" t="s">
        <v>1</v>
      </c>
      <c r="E3" s="35" t="s">
        <v>517</v>
      </c>
      <c r="F3" s="45" t="s">
        <v>14</v>
      </c>
      <c r="G3" s="46"/>
      <c r="H3" s="46"/>
      <c r="I3" s="45" t="s">
        <v>15</v>
      </c>
      <c r="J3" s="45"/>
      <c r="K3" s="45"/>
      <c r="L3" s="14" t="s">
        <v>16</v>
      </c>
      <c r="M3" s="45" t="s">
        <v>17</v>
      </c>
      <c r="N3" s="45"/>
      <c r="O3" s="45"/>
      <c r="P3" s="14" t="s">
        <v>16</v>
      </c>
    </row>
    <row r="4" spans="1:16" ht="15.75">
      <c r="A4" s="17" t="s">
        <v>8</v>
      </c>
      <c r="B4" s="13" t="s">
        <v>950</v>
      </c>
      <c r="C4" s="1" t="s">
        <v>391</v>
      </c>
      <c r="D4" s="12" t="s">
        <v>71</v>
      </c>
      <c r="E4" s="31">
        <v>39565</v>
      </c>
      <c r="F4" s="16">
        <v>8</v>
      </c>
      <c r="G4" s="18">
        <v>25</v>
      </c>
      <c r="H4" s="18">
        <v>28</v>
      </c>
      <c r="I4" s="18">
        <v>16</v>
      </c>
      <c r="J4" s="18">
        <v>30</v>
      </c>
      <c r="K4" s="18">
        <v>29</v>
      </c>
      <c r="L4" s="21">
        <f aca="true" t="shared" si="0" ref="L4:L35">10*F4+5*G4+5*H4+10*I4+5*J4+5*K4</f>
        <v>800</v>
      </c>
      <c r="M4" s="22">
        <v>0</v>
      </c>
      <c r="N4" s="22">
        <v>8</v>
      </c>
      <c r="O4" s="22">
        <v>0</v>
      </c>
      <c r="P4" s="21">
        <f aca="true" t="shared" si="1" ref="P4:P35">10*M4+5*N4+5*O4</f>
        <v>40</v>
      </c>
    </row>
    <row r="5" spans="1:16" ht="15.75">
      <c r="A5" s="17" t="s">
        <v>9</v>
      </c>
      <c r="B5" s="13" t="s">
        <v>951</v>
      </c>
      <c r="C5" s="1" t="s">
        <v>500</v>
      </c>
      <c r="D5" s="12" t="s">
        <v>79</v>
      </c>
      <c r="E5" s="30">
        <v>39779</v>
      </c>
      <c r="F5" s="18">
        <v>4</v>
      </c>
      <c r="G5" s="18">
        <v>24</v>
      </c>
      <c r="H5" s="18">
        <v>25</v>
      </c>
      <c r="I5" s="18">
        <v>19</v>
      </c>
      <c r="J5" s="18">
        <v>30</v>
      </c>
      <c r="K5" s="18">
        <v>29</v>
      </c>
      <c r="L5" s="21">
        <f t="shared" si="0"/>
        <v>770</v>
      </c>
      <c r="M5" s="22">
        <v>0</v>
      </c>
      <c r="N5" s="22">
        <v>1</v>
      </c>
      <c r="O5" s="22">
        <v>10</v>
      </c>
      <c r="P5" s="21">
        <f t="shared" si="1"/>
        <v>55</v>
      </c>
    </row>
    <row r="6" spans="1:16" ht="15.75">
      <c r="A6" s="17" t="s">
        <v>10</v>
      </c>
      <c r="B6" s="13" t="s">
        <v>952</v>
      </c>
      <c r="C6" s="1" t="s">
        <v>394</v>
      </c>
      <c r="D6" s="12" t="s">
        <v>71</v>
      </c>
      <c r="E6" s="30">
        <v>39695</v>
      </c>
      <c r="F6" s="18">
        <v>8</v>
      </c>
      <c r="G6" s="18">
        <v>20</v>
      </c>
      <c r="H6" s="18">
        <v>28</v>
      </c>
      <c r="I6" s="18">
        <v>15</v>
      </c>
      <c r="J6" s="18">
        <v>29</v>
      </c>
      <c r="K6" s="18">
        <v>29</v>
      </c>
      <c r="L6" s="21">
        <f t="shared" si="0"/>
        <v>760</v>
      </c>
      <c r="M6" s="22">
        <v>0</v>
      </c>
      <c r="N6" s="22">
        <v>2</v>
      </c>
      <c r="O6" s="22">
        <v>9</v>
      </c>
      <c r="P6" s="21">
        <f t="shared" si="1"/>
        <v>55</v>
      </c>
    </row>
    <row r="7" spans="1:16" ht="15.75">
      <c r="A7" s="17" t="s">
        <v>11</v>
      </c>
      <c r="B7" s="13" t="s">
        <v>953</v>
      </c>
      <c r="C7" s="1" t="s">
        <v>362</v>
      </c>
      <c r="D7" s="12" t="s">
        <v>58</v>
      </c>
      <c r="E7" s="30">
        <v>39779</v>
      </c>
      <c r="F7" s="18">
        <v>8</v>
      </c>
      <c r="G7" s="18">
        <v>20</v>
      </c>
      <c r="H7" s="18">
        <v>20</v>
      </c>
      <c r="I7" s="18">
        <v>14</v>
      </c>
      <c r="J7" s="18">
        <v>28</v>
      </c>
      <c r="K7" s="18">
        <v>30</v>
      </c>
      <c r="L7" s="21">
        <f t="shared" si="0"/>
        <v>710</v>
      </c>
      <c r="M7" s="22">
        <v>0</v>
      </c>
      <c r="N7" s="22">
        <v>5</v>
      </c>
      <c r="O7" s="22">
        <v>0</v>
      </c>
      <c r="P7" s="21">
        <f t="shared" si="1"/>
        <v>25</v>
      </c>
    </row>
    <row r="8" spans="1:16" ht="15.75">
      <c r="A8" s="17" t="s">
        <v>11</v>
      </c>
      <c r="B8" s="13" t="s">
        <v>954</v>
      </c>
      <c r="C8" s="1" t="s">
        <v>461</v>
      </c>
      <c r="D8" s="12" t="s">
        <v>21</v>
      </c>
      <c r="E8" s="30">
        <v>40162</v>
      </c>
      <c r="F8" s="18">
        <v>7</v>
      </c>
      <c r="G8" s="18">
        <v>16</v>
      </c>
      <c r="H8" s="18">
        <v>23</v>
      </c>
      <c r="I8" s="18">
        <v>16</v>
      </c>
      <c r="J8" s="18">
        <v>25</v>
      </c>
      <c r="K8" s="18">
        <v>16</v>
      </c>
      <c r="L8" s="21">
        <f t="shared" si="0"/>
        <v>630</v>
      </c>
      <c r="M8" s="22">
        <v>0</v>
      </c>
      <c r="N8" s="22">
        <v>7</v>
      </c>
      <c r="O8" s="22">
        <v>0</v>
      </c>
      <c r="P8" s="21">
        <f t="shared" si="1"/>
        <v>35</v>
      </c>
    </row>
    <row r="9" spans="1:16" ht="15.75">
      <c r="A9" s="17" t="s">
        <v>11</v>
      </c>
      <c r="B9" s="13" t="s">
        <v>955</v>
      </c>
      <c r="C9" s="1" t="s">
        <v>484</v>
      </c>
      <c r="D9" s="12" t="s">
        <v>58</v>
      </c>
      <c r="E9" s="30">
        <v>39519</v>
      </c>
      <c r="F9" s="18">
        <v>8</v>
      </c>
      <c r="G9" s="18">
        <v>18</v>
      </c>
      <c r="H9" s="18">
        <v>29</v>
      </c>
      <c r="I9" s="18">
        <v>10</v>
      </c>
      <c r="J9" s="18">
        <v>20</v>
      </c>
      <c r="K9" s="18">
        <v>22</v>
      </c>
      <c r="L9" s="21">
        <f t="shared" si="0"/>
        <v>625</v>
      </c>
      <c r="M9" s="22">
        <v>0</v>
      </c>
      <c r="N9" s="22">
        <v>5</v>
      </c>
      <c r="O9" s="22">
        <v>0</v>
      </c>
      <c r="P9" s="21">
        <f t="shared" si="1"/>
        <v>25</v>
      </c>
    </row>
    <row r="10" spans="1:16" ht="15.75">
      <c r="A10" s="17" t="s">
        <v>11</v>
      </c>
      <c r="B10" s="13" t="s">
        <v>956</v>
      </c>
      <c r="C10" s="1" t="s">
        <v>414</v>
      </c>
      <c r="D10" s="12" t="s">
        <v>79</v>
      </c>
      <c r="E10" s="31">
        <v>39450</v>
      </c>
      <c r="F10" s="18">
        <v>6</v>
      </c>
      <c r="G10" s="18">
        <v>19</v>
      </c>
      <c r="H10" s="18">
        <v>19</v>
      </c>
      <c r="I10" s="18">
        <v>9</v>
      </c>
      <c r="J10" s="18">
        <v>24</v>
      </c>
      <c r="K10" s="18">
        <v>24</v>
      </c>
      <c r="L10" s="21">
        <f t="shared" si="0"/>
        <v>580</v>
      </c>
      <c r="M10" s="22">
        <v>0</v>
      </c>
      <c r="N10" s="22">
        <v>0</v>
      </c>
      <c r="O10" s="22">
        <v>6</v>
      </c>
      <c r="P10" s="21">
        <f t="shared" si="1"/>
        <v>30</v>
      </c>
    </row>
    <row r="11" spans="1:16" ht="15.75">
      <c r="A11" s="17" t="s">
        <v>11</v>
      </c>
      <c r="B11" s="13" t="s">
        <v>957</v>
      </c>
      <c r="C11" s="1" t="s">
        <v>468</v>
      </c>
      <c r="D11" s="12" t="s">
        <v>33</v>
      </c>
      <c r="E11" s="30">
        <v>39941</v>
      </c>
      <c r="F11" s="18">
        <v>5</v>
      </c>
      <c r="G11" s="18">
        <v>15</v>
      </c>
      <c r="H11" s="18">
        <v>16</v>
      </c>
      <c r="I11" s="18">
        <v>15</v>
      </c>
      <c r="J11" s="18">
        <v>25</v>
      </c>
      <c r="K11" s="18">
        <v>20</v>
      </c>
      <c r="L11" s="21">
        <f t="shared" si="0"/>
        <v>580</v>
      </c>
      <c r="M11" s="22">
        <v>0</v>
      </c>
      <c r="N11" s="22">
        <v>0</v>
      </c>
      <c r="O11" s="22">
        <v>5</v>
      </c>
      <c r="P11" s="21">
        <f t="shared" si="1"/>
        <v>25</v>
      </c>
    </row>
    <row r="12" spans="1:16" ht="15.75">
      <c r="A12" s="17" t="s">
        <v>11</v>
      </c>
      <c r="B12" s="13" t="s">
        <v>958</v>
      </c>
      <c r="C12" s="1" t="s">
        <v>465</v>
      </c>
      <c r="D12" s="12" t="s">
        <v>33</v>
      </c>
      <c r="E12" s="30">
        <v>39592</v>
      </c>
      <c r="F12" s="18">
        <v>7</v>
      </c>
      <c r="G12" s="18">
        <v>19</v>
      </c>
      <c r="H12" s="18">
        <v>19</v>
      </c>
      <c r="I12" s="18">
        <v>10</v>
      </c>
      <c r="J12" s="18">
        <v>24</v>
      </c>
      <c r="K12" s="18">
        <v>16</v>
      </c>
      <c r="L12" s="21">
        <f t="shared" si="0"/>
        <v>560</v>
      </c>
      <c r="M12" s="22">
        <v>2</v>
      </c>
      <c r="N12" s="22">
        <v>0</v>
      </c>
      <c r="O12" s="22">
        <v>0</v>
      </c>
      <c r="P12" s="21">
        <f t="shared" si="1"/>
        <v>20</v>
      </c>
    </row>
    <row r="13" spans="1:16" ht="15.75">
      <c r="A13" s="17" t="s">
        <v>11</v>
      </c>
      <c r="B13" s="13" t="s">
        <v>959</v>
      </c>
      <c r="C13" s="1" t="s">
        <v>312</v>
      </c>
      <c r="D13" s="11" t="s">
        <v>21</v>
      </c>
      <c r="E13" s="30">
        <v>39951</v>
      </c>
      <c r="F13" s="18">
        <v>7</v>
      </c>
      <c r="G13" s="18">
        <v>12</v>
      </c>
      <c r="H13" s="18">
        <v>17</v>
      </c>
      <c r="I13" s="18">
        <v>13</v>
      </c>
      <c r="J13" s="18">
        <v>19</v>
      </c>
      <c r="K13" s="18">
        <v>23</v>
      </c>
      <c r="L13" s="21">
        <f t="shared" si="0"/>
        <v>555</v>
      </c>
      <c r="M13" s="22">
        <v>0</v>
      </c>
      <c r="N13" s="22">
        <v>0</v>
      </c>
      <c r="O13" s="22">
        <v>6</v>
      </c>
      <c r="P13" s="21">
        <f t="shared" si="1"/>
        <v>30</v>
      </c>
    </row>
    <row r="14" spans="1:16" ht="15.75">
      <c r="A14" s="17" t="s">
        <v>11</v>
      </c>
      <c r="B14" s="13" t="s">
        <v>960</v>
      </c>
      <c r="C14" s="1" t="s">
        <v>482</v>
      </c>
      <c r="D14" s="12" t="s">
        <v>73</v>
      </c>
      <c r="E14" s="30">
        <v>39794</v>
      </c>
      <c r="F14" s="18">
        <v>5</v>
      </c>
      <c r="G14" s="18">
        <v>17</v>
      </c>
      <c r="H14" s="18">
        <v>18</v>
      </c>
      <c r="I14" s="18">
        <v>14</v>
      </c>
      <c r="J14" s="18">
        <v>19</v>
      </c>
      <c r="K14" s="18">
        <v>18</v>
      </c>
      <c r="L14" s="21">
        <f t="shared" si="0"/>
        <v>550</v>
      </c>
      <c r="M14" s="22">
        <v>0</v>
      </c>
      <c r="N14" s="22">
        <v>0</v>
      </c>
      <c r="O14" s="22">
        <v>7</v>
      </c>
      <c r="P14" s="21">
        <f t="shared" si="1"/>
        <v>35</v>
      </c>
    </row>
    <row r="15" spans="1:16" ht="15.75">
      <c r="A15" s="17" t="s">
        <v>11</v>
      </c>
      <c r="B15" s="13" t="s">
        <v>961</v>
      </c>
      <c r="C15" s="1" t="s">
        <v>395</v>
      </c>
      <c r="D15" s="12" t="s">
        <v>71</v>
      </c>
      <c r="E15" s="31">
        <v>39772</v>
      </c>
      <c r="F15" s="18">
        <v>6</v>
      </c>
      <c r="G15" s="18">
        <v>14</v>
      </c>
      <c r="H15" s="18">
        <v>17</v>
      </c>
      <c r="I15" s="18">
        <v>15</v>
      </c>
      <c r="J15" s="18">
        <v>21</v>
      </c>
      <c r="K15" s="18">
        <v>16</v>
      </c>
      <c r="L15" s="21">
        <f t="shared" si="0"/>
        <v>550</v>
      </c>
      <c r="M15" s="22">
        <v>0</v>
      </c>
      <c r="N15" s="22">
        <v>0</v>
      </c>
      <c r="O15" s="22">
        <v>5</v>
      </c>
      <c r="P15" s="21">
        <f t="shared" si="1"/>
        <v>25</v>
      </c>
    </row>
    <row r="16" spans="1:16" ht="15.75">
      <c r="A16" s="17" t="s">
        <v>11</v>
      </c>
      <c r="B16" s="13" t="s">
        <v>962</v>
      </c>
      <c r="C16" s="1" t="s">
        <v>489</v>
      </c>
      <c r="D16" s="12" t="s">
        <v>65</v>
      </c>
      <c r="E16" s="30">
        <v>39504</v>
      </c>
      <c r="F16" s="18">
        <v>6</v>
      </c>
      <c r="G16" s="18">
        <v>12</v>
      </c>
      <c r="H16" s="18">
        <v>14</v>
      </c>
      <c r="I16" s="18">
        <v>10</v>
      </c>
      <c r="J16" s="18">
        <v>30</v>
      </c>
      <c r="K16" s="18">
        <v>21</v>
      </c>
      <c r="L16" s="21">
        <f t="shared" si="0"/>
        <v>545</v>
      </c>
      <c r="M16" s="22">
        <v>0</v>
      </c>
      <c r="N16" s="22">
        <v>0</v>
      </c>
      <c r="O16" s="22">
        <v>6</v>
      </c>
      <c r="P16" s="21">
        <f t="shared" si="1"/>
        <v>30</v>
      </c>
    </row>
    <row r="17" spans="1:16" ht="15.75">
      <c r="A17" s="17" t="s">
        <v>11</v>
      </c>
      <c r="B17" s="13" t="s">
        <v>963</v>
      </c>
      <c r="C17" s="1" t="s">
        <v>415</v>
      </c>
      <c r="D17" s="12" t="s">
        <v>79</v>
      </c>
      <c r="E17" s="30">
        <v>39536</v>
      </c>
      <c r="F17" s="18">
        <v>6</v>
      </c>
      <c r="G17" s="18">
        <v>13</v>
      </c>
      <c r="H17" s="18">
        <v>18</v>
      </c>
      <c r="I17" s="18">
        <v>13</v>
      </c>
      <c r="J17" s="18">
        <v>18</v>
      </c>
      <c r="K17" s="18">
        <v>21</v>
      </c>
      <c r="L17" s="21">
        <f t="shared" si="0"/>
        <v>540</v>
      </c>
      <c r="M17" s="22">
        <v>0</v>
      </c>
      <c r="N17" s="22">
        <v>0</v>
      </c>
      <c r="O17" s="22">
        <v>7</v>
      </c>
      <c r="P17" s="21">
        <f t="shared" si="1"/>
        <v>35</v>
      </c>
    </row>
    <row r="18" spans="1:16" ht="15.75">
      <c r="A18" s="17" t="s">
        <v>11</v>
      </c>
      <c r="B18" s="13" t="s">
        <v>964</v>
      </c>
      <c r="C18" s="1" t="s">
        <v>501</v>
      </c>
      <c r="D18" s="12" t="s">
        <v>85</v>
      </c>
      <c r="E18" s="30">
        <v>40141</v>
      </c>
      <c r="F18" s="18">
        <v>7</v>
      </c>
      <c r="G18" s="18">
        <v>18</v>
      </c>
      <c r="H18" s="18">
        <v>20</v>
      </c>
      <c r="I18" s="18">
        <v>10</v>
      </c>
      <c r="J18" s="18">
        <v>21</v>
      </c>
      <c r="K18" s="18">
        <v>14</v>
      </c>
      <c r="L18" s="21">
        <f t="shared" si="0"/>
        <v>535</v>
      </c>
      <c r="M18" s="22">
        <v>3</v>
      </c>
      <c r="N18" s="22">
        <v>0</v>
      </c>
      <c r="O18" s="22">
        <v>0</v>
      </c>
      <c r="P18" s="21">
        <f t="shared" si="1"/>
        <v>30</v>
      </c>
    </row>
    <row r="19" spans="1:16" ht="15.75">
      <c r="A19" s="17" t="s">
        <v>11</v>
      </c>
      <c r="B19" s="13" t="s">
        <v>965</v>
      </c>
      <c r="C19" s="1" t="s">
        <v>360</v>
      </c>
      <c r="D19" s="11" t="s">
        <v>58</v>
      </c>
      <c r="E19" s="30">
        <v>39576</v>
      </c>
      <c r="F19" s="18">
        <v>4</v>
      </c>
      <c r="G19" s="18">
        <v>18</v>
      </c>
      <c r="H19" s="18">
        <v>15</v>
      </c>
      <c r="I19" s="18">
        <v>9</v>
      </c>
      <c r="J19" s="18">
        <v>21</v>
      </c>
      <c r="K19" s="18">
        <v>26</v>
      </c>
      <c r="L19" s="21">
        <f t="shared" si="0"/>
        <v>530</v>
      </c>
      <c r="M19" s="22">
        <v>0</v>
      </c>
      <c r="N19" s="22">
        <v>5</v>
      </c>
      <c r="O19" s="22">
        <v>1</v>
      </c>
      <c r="P19" s="21">
        <f t="shared" si="1"/>
        <v>30</v>
      </c>
    </row>
    <row r="20" spans="1:16" ht="15.75">
      <c r="A20" s="17" t="s">
        <v>11</v>
      </c>
      <c r="B20" s="13" t="s">
        <v>966</v>
      </c>
      <c r="C20" s="1" t="s">
        <v>470</v>
      </c>
      <c r="D20" s="12" t="s">
        <v>52</v>
      </c>
      <c r="E20" s="30">
        <v>39923</v>
      </c>
      <c r="F20" s="18">
        <v>4</v>
      </c>
      <c r="G20" s="18">
        <v>15</v>
      </c>
      <c r="H20" s="18">
        <v>14</v>
      </c>
      <c r="I20" s="18">
        <v>9</v>
      </c>
      <c r="J20" s="18">
        <v>24</v>
      </c>
      <c r="K20" s="18">
        <v>24</v>
      </c>
      <c r="L20" s="21">
        <f t="shared" si="0"/>
        <v>515</v>
      </c>
      <c r="M20" s="22">
        <v>0</v>
      </c>
      <c r="N20" s="22">
        <v>3</v>
      </c>
      <c r="O20" s="22">
        <v>0</v>
      </c>
      <c r="P20" s="21">
        <f t="shared" si="1"/>
        <v>15</v>
      </c>
    </row>
    <row r="21" spans="1:16" ht="15.75">
      <c r="A21" s="17" t="s">
        <v>11</v>
      </c>
      <c r="B21" s="13" t="s">
        <v>967</v>
      </c>
      <c r="C21" s="1" t="s">
        <v>495</v>
      </c>
      <c r="D21" s="12" t="s">
        <v>33</v>
      </c>
      <c r="E21" s="30">
        <v>40146</v>
      </c>
      <c r="F21" s="18">
        <v>7</v>
      </c>
      <c r="G21" s="18">
        <v>15</v>
      </c>
      <c r="H21" s="18">
        <v>15</v>
      </c>
      <c r="I21" s="18">
        <v>11</v>
      </c>
      <c r="J21" s="18">
        <v>19</v>
      </c>
      <c r="K21" s="18">
        <v>16</v>
      </c>
      <c r="L21" s="21">
        <f t="shared" si="0"/>
        <v>505</v>
      </c>
      <c r="M21" s="22">
        <v>0</v>
      </c>
      <c r="N21" s="22">
        <v>4</v>
      </c>
      <c r="O21" s="22">
        <v>0</v>
      </c>
      <c r="P21" s="21">
        <f t="shared" si="1"/>
        <v>20</v>
      </c>
    </row>
    <row r="22" spans="1:16" ht="15.75">
      <c r="A22" s="17" t="s">
        <v>11</v>
      </c>
      <c r="B22" s="13" t="s">
        <v>968</v>
      </c>
      <c r="C22" s="1" t="s">
        <v>496</v>
      </c>
      <c r="D22" s="12" t="s">
        <v>278</v>
      </c>
      <c r="E22" s="30">
        <v>39828</v>
      </c>
      <c r="F22" s="18">
        <v>5</v>
      </c>
      <c r="G22" s="18">
        <v>15</v>
      </c>
      <c r="H22" s="18">
        <v>14</v>
      </c>
      <c r="I22" s="18">
        <v>9</v>
      </c>
      <c r="J22" s="18">
        <v>19</v>
      </c>
      <c r="K22" s="18">
        <v>23</v>
      </c>
      <c r="L22" s="21">
        <f t="shared" si="0"/>
        <v>495</v>
      </c>
      <c r="M22" s="22">
        <v>0</v>
      </c>
      <c r="N22" s="22">
        <v>5</v>
      </c>
      <c r="O22" s="22">
        <v>0</v>
      </c>
      <c r="P22" s="21">
        <f t="shared" si="1"/>
        <v>25</v>
      </c>
    </row>
    <row r="23" spans="1:16" ht="15.75">
      <c r="A23" s="17" t="s">
        <v>11</v>
      </c>
      <c r="B23" s="13" t="s">
        <v>969</v>
      </c>
      <c r="C23" s="1" t="s">
        <v>490</v>
      </c>
      <c r="D23" s="12" t="s">
        <v>33</v>
      </c>
      <c r="E23" s="30">
        <v>39911</v>
      </c>
      <c r="F23" s="18">
        <v>5</v>
      </c>
      <c r="G23" s="18">
        <v>13</v>
      </c>
      <c r="H23" s="18">
        <v>16</v>
      </c>
      <c r="I23" s="18">
        <v>9</v>
      </c>
      <c r="J23" s="18">
        <v>21</v>
      </c>
      <c r="K23" s="18">
        <v>19</v>
      </c>
      <c r="L23" s="21">
        <f t="shared" si="0"/>
        <v>485</v>
      </c>
      <c r="M23" s="22">
        <v>0</v>
      </c>
      <c r="N23" s="22">
        <v>5</v>
      </c>
      <c r="O23" s="22">
        <v>0</v>
      </c>
      <c r="P23" s="21">
        <f t="shared" si="1"/>
        <v>25</v>
      </c>
    </row>
    <row r="24" spans="1:16" ht="15.75">
      <c r="A24" s="17" t="s">
        <v>11</v>
      </c>
      <c r="B24" s="13" t="s">
        <v>970</v>
      </c>
      <c r="C24" s="1" t="s">
        <v>492</v>
      </c>
      <c r="D24" s="12" t="s">
        <v>33</v>
      </c>
      <c r="E24" s="30">
        <v>39952</v>
      </c>
      <c r="F24" s="18">
        <v>5</v>
      </c>
      <c r="G24" s="18">
        <v>13</v>
      </c>
      <c r="H24" s="18">
        <v>15</v>
      </c>
      <c r="I24" s="18">
        <v>14</v>
      </c>
      <c r="J24" s="18">
        <v>21</v>
      </c>
      <c r="K24" s="18">
        <v>10</v>
      </c>
      <c r="L24" s="21">
        <f t="shared" si="0"/>
        <v>485</v>
      </c>
      <c r="M24" s="22">
        <v>1</v>
      </c>
      <c r="N24" s="22">
        <v>0</v>
      </c>
      <c r="O24" s="22">
        <v>0</v>
      </c>
      <c r="P24" s="21">
        <f t="shared" si="1"/>
        <v>10</v>
      </c>
    </row>
    <row r="25" spans="1:16" ht="15.75">
      <c r="A25" s="17" t="s">
        <v>11</v>
      </c>
      <c r="B25" s="13" t="s">
        <v>971</v>
      </c>
      <c r="C25" s="1" t="s">
        <v>476</v>
      </c>
      <c r="D25" s="12" t="s">
        <v>54</v>
      </c>
      <c r="E25" s="30">
        <v>39999</v>
      </c>
      <c r="F25" s="18">
        <v>5</v>
      </c>
      <c r="G25" s="18">
        <v>15</v>
      </c>
      <c r="H25" s="18">
        <v>16</v>
      </c>
      <c r="I25" s="18">
        <v>10</v>
      </c>
      <c r="J25" s="18">
        <v>18</v>
      </c>
      <c r="K25" s="18">
        <v>16</v>
      </c>
      <c r="L25" s="21">
        <f t="shared" si="0"/>
        <v>475</v>
      </c>
      <c r="M25" s="22">
        <v>0</v>
      </c>
      <c r="N25" s="22">
        <v>6</v>
      </c>
      <c r="O25" s="22">
        <v>0</v>
      </c>
      <c r="P25" s="21">
        <f t="shared" si="1"/>
        <v>30</v>
      </c>
    </row>
    <row r="26" spans="1:16" ht="15.75">
      <c r="A26" s="17" t="s">
        <v>12</v>
      </c>
      <c r="B26" s="13" t="s">
        <v>972</v>
      </c>
      <c r="C26" s="1" t="s">
        <v>481</v>
      </c>
      <c r="D26" s="12" t="s">
        <v>73</v>
      </c>
      <c r="E26" s="30">
        <v>39615</v>
      </c>
      <c r="F26" s="18">
        <v>3</v>
      </c>
      <c r="G26" s="18">
        <v>12</v>
      </c>
      <c r="H26" s="18">
        <v>14</v>
      </c>
      <c r="I26" s="18">
        <v>10</v>
      </c>
      <c r="J26" s="18">
        <v>19</v>
      </c>
      <c r="K26" s="18">
        <v>23</v>
      </c>
      <c r="L26" s="21">
        <f t="shared" si="0"/>
        <v>470</v>
      </c>
      <c r="M26" s="22">
        <v>2</v>
      </c>
      <c r="N26" s="22">
        <v>0</v>
      </c>
      <c r="O26" s="22">
        <v>0</v>
      </c>
      <c r="P26" s="21">
        <f t="shared" si="1"/>
        <v>20</v>
      </c>
    </row>
    <row r="27" spans="1:16" ht="15.75">
      <c r="A27" s="17" t="s">
        <v>12</v>
      </c>
      <c r="B27" s="13" t="s">
        <v>973</v>
      </c>
      <c r="C27" s="1" t="s">
        <v>471</v>
      </c>
      <c r="D27" s="12" t="s">
        <v>52</v>
      </c>
      <c r="E27" s="30">
        <v>39994</v>
      </c>
      <c r="F27" s="18">
        <v>6</v>
      </c>
      <c r="G27" s="18">
        <v>11</v>
      </c>
      <c r="H27" s="18">
        <v>14</v>
      </c>
      <c r="I27" s="18">
        <v>10</v>
      </c>
      <c r="J27" s="18">
        <v>18</v>
      </c>
      <c r="K27" s="18">
        <v>18</v>
      </c>
      <c r="L27" s="21">
        <f t="shared" si="0"/>
        <v>465</v>
      </c>
      <c r="M27" s="22">
        <v>0</v>
      </c>
      <c r="N27" s="22">
        <v>5</v>
      </c>
      <c r="O27" s="22">
        <v>0</v>
      </c>
      <c r="P27" s="21">
        <f t="shared" si="1"/>
        <v>25</v>
      </c>
    </row>
    <row r="28" spans="1:16" ht="15.75">
      <c r="A28" s="17" t="s">
        <v>12</v>
      </c>
      <c r="B28" s="13" t="s">
        <v>974</v>
      </c>
      <c r="C28" s="1" t="s">
        <v>463</v>
      </c>
      <c r="D28" s="12" t="s">
        <v>25</v>
      </c>
      <c r="E28" s="30">
        <v>39508</v>
      </c>
      <c r="F28" s="18">
        <v>2</v>
      </c>
      <c r="G28" s="18">
        <v>18</v>
      </c>
      <c r="H28" s="18">
        <v>13</v>
      </c>
      <c r="I28" s="18">
        <v>8</v>
      </c>
      <c r="J28" s="18">
        <v>26</v>
      </c>
      <c r="K28" s="18">
        <v>16</v>
      </c>
      <c r="L28" s="21">
        <f t="shared" si="0"/>
        <v>465</v>
      </c>
      <c r="M28" s="22">
        <v>0</v>
      </c>
      <c r="N28" s="22">
        <v>5</v>
      </c>
      <c r="O28" s="22">
        <v>0</v>
      </c>
      <c r="P28" s="21">
        <f t="shared" si="1"/>
        <v>25</v>
      </c>
    </row>
    <row r="29" spans="1:16" ht="15.75">
      <c r="A29" s="17" t="s">
        <v>12</v>
      </c>
      <c r="B29" s="13" t="s">
        <v>975</v>
      </c>
      <c r="C29" s="1" t="s">
        <v>460</v>
      </c>
      <c r="D29" s="12" t="s">
        <v>21</v>
      </c>
      <c r="E29" s="30">
        <v>39521</v>
      </c>
      <c r="F29" s="18">
        <v>2</v>
      </c>
      <c r="G29" s="18">
        <v>10</v>
      </c>
      <c r="H29" s="18">
        <v>12</v>
      </c>
      <c r="I29" s="18">
        <v>11</v>
      </c>
      <c r="J29" s="18">
        <v>21</v>
      </c>
      <c r="K29" s="18">
        <v>24</v>
      </c>
      <c r="L29" s="21">
        <f t="shared" si="0"/>
        <v>465</v>
      </c>
      <c r="M29" s="22">
        <v>0</v>
      </c>
      <c r="N29" s="22">
        <v>3</v>
      </c>
      <c r="O29" s="22">
        <v>0</v>
      </c>
      <c r="P29" s="21">
        <f t="shared" si="1"/>
        <v>15</v>
      </c>
    </row>
    <row r="30" spans="1:16" ht="15.75">
      <c r="A30" s="17" t="s">
        <v>12</v>
      </c>
      <c r="B30" s="13" t="s">
        <v>976</v>
      </c>
      <c r="C30" s="1" t="s">
        <v>413</v>
      </c>
      <c r="D30" s="12" t="s">
        <v>79</v>
      </c>
      <c r="E30" s="30">
        <v>40009</v>
      </c>
      <c r="F30" s="18">
        <v>6</v>
      </c>
      <c r="G30" s="18">
        <v>9</v>
      </c>
      <c r="H30" s="18">
        <v>14</v>
      </c>
      <c r="I30" s="18">
        <v>11</v>
      </c>
      <c r="J30" s="18">
        <v>18</v>
      </c>
      <c r="K30" s="18">
        <v>13</v>
      </c>
      <c r="L30" s="21">
        <f t="shared" si="0"/>
        <v>440</v>
      </c>
      <c r="M30" s="22">
        <v>0</v>
      </c>
      <c r="N30" s="22">
        <v>3</v>
      </c>
      <c r="O30" s="22">
        <v>0</v>
      </c>
      <c r="P30" s="21">
        <f t="shared" si="1"/>
        <v>15</v>
      </c>
    </row>
    <row r="31" spans="1:16" ht="15.75">
      <c r="A31" s="17" t="s">
        <v>12</v>
      </c>
      <c r="B31" s="13" t="s">
        <v>977</v>
      </c>
      <c r="C31" s="1" t="s">
        <v>467</v>
      </c>
      <c r="D31" s="12" t="s">
        <v>33</v>
      </c>
      <c r="E31" s="30">
        <v>39984</v>
      </c>
      <c r="F31" s="18">
        <v>6</v>
      </c>
      <c r="G31" s="18">
        <v>10</v>
      </c>
      <c r="H31" s="18">
        <v>13</v>
      </c>
      <c r="I31" s="18">
        <v>9</v>
      </c>
      <c r="J31" s="18">
        <v>18</v>
      </c>
      <c r="K31" s="18">
        <v>15</v>
      </c>
      <c r="L31" s="21">
        <f t="shared" si="0"/>
        <v>430</v>
      </c>
      <c r="M31" s="22">
        <v>2</v>
      </c>
      <c r="N31" s="22">
        <v>0</v>
      </c>
      <c r="O31" s="22">
        <v>0</v>
      </c>
      <c r="P31" s="21">
        <f t="shared" si="1"/>
        <v>20</v>
      </c>
    </row>
    <row r="32" spans="1:16" ht="15.75">
      <c r="A32" s="17" t="s">
        <v>12</v>
      </c>
      <c r="B32" s="13" t="s">
        <v>978</v>
      </c>
      <c r="C32" s="1" t="s">
        <v>494</v>
      </c>
      <c r="D32" s="12" t="s">
        <v>33</v>
      </c>
      <c r="E32" s="30">
        <v>40017</v>
      </c>
      <c r="F32" s="18">
        <v>5</v>
      </c>
      <c r="G32" s="18">
        <v>12</v>
      </c>
      <c r="H32" s="18">
        <v>12</v>
      </c>
      <c r="I32" s="18">
        <v>8</v>
      </c>
      <c r="J32" s="18">
        <v>18</v>
      </c>
      <c r="K32" s="18">
        <v>16</v>
      </c>
      <c r="L32" s="21">
        <f t="shared" si="0"/>
        <v>420</v>
      </c>
      <c r="M32" s="22">
        <v>0</v>
      </c>
      <c r="N32" s="22">
        <v>4</v>
      </c>
      <c r="O32" s="22">
        <v>0</v>
      </c>
      <c r="P32" s="21">
        <f t="shared" si="1"/>
        <v>20</v>
      </c>
    </row>
    <row r="33" spans="1:16" ht="15.75">
      <c r="A33" s="17" t="s">
        <v>12</v>
      </c>
      <c r="B33" s="13" t="s">
        <v>979</v>
      </c>
      <c r="C33" s="1" t="s">
        <v>477</v>
      </c>
      <c r="D33" s="12" t="s">
        <v>54</v>
      </c>
      <c r="E33" s="30">
        <v>39460</v>
      </c>
      <c r="F33" s="18">
        <v>4</v>
      </c>
      <c r="G33" s="18">
        <v>15</v>
      </c>
      <c r="H33" s="18">
        <v>10</v>
      </c>
      <c r="I33" s="18">
        <v>10</v>
      </c>
      <c r="J33" s="18">
        <v>16</v>
      </c>
      <c r="K33" s="18">
        <v>14</v>
      </c>
      <c r="L33" s="21">
        <f t="shared" si="0"/>
        <v>415</v>
      </c>
      <c r="M33" s="22">
        <v>0</v>
      </c>
      <c r="N33" s="22">
        <v>4</v>
      </c>
      <c r="O33" s="22">
        <v>0</v>
      </c>
      <c r="P33" s="21">
        <f t="shared" si="1"/>
        <v>20</v>
      </c>
    </row>
    <row r="34" spans="1:16" ht="15.75">
      <c r="A34" s="17" t="s">
        <v>12</v>
      </c>
      <c r="B34" s="13" t="s">
        <v>980</v>
      </c>
      <c r="C34" s="1" t="s">
        <v>480</v>
      </c>
      <c r="D34" s="12" t="s">
        <v>73</v>
      </c>
      <c r="E34" s="30">
        <v>39956</v>
      </c>
      <c r="F34" s="18">
        <v>6</v>
      </c>
      <c r="G34" s="18">
        <v>13</v>
      </c>
      <c r="H34" s="18">
        <v>12</v>
      </c>
      <c r="I34" s="18">
        <v>8</v>
      </c>
      <c r="J34" s="18">
        <v>15</v>
      </c>
      <c r="K34" s="18">
        <v>14</v>
      </c>
      <c r="L34" s="21">
        <f t="shared" si="0"/>
        <v>410</v>
      </c>
      <c r="M34" s="22">
        <v>0</v>
      </c>
      <c r="N34" s="22">
        <v>4</v>
      </c>
      <c r="O34" s="22">
        <v>0</v>
      </c>
      <c r="P34" s="21">
        <f t="shared" si="1"/>
        <v>20</v>
      </c>
    </row>
    <row r="35" spans="1:16" ht="15.75">
      <c r="A35" s="17" t="s">
        <v>12</v>
      </c>
      <c r="B35" s="13" t="s">
        <v>981</v>
      </c>
      <c r="C35" s="1" t="s">
        <v>311</v>
      </c>
      <c r="D35" s="12" t="s">
        <v>21</v>
      </c>
      <c r="E35" s="30">
        <v>39725</v>
      </c>
      <c r="F35" s="18">
        <v>4</v>
      </c>
      <c r="G35" s="18">
        <v>7</v>
      </c>
      <c r="H35" s="18">
        <v>9</v>
      </c>
      <c r="I35" s="18">
        <v>11</v>
      </c>
      <c r="J35" s="18">
        <v>19</v>
      </c>
      <c r="K35" s="18">
        <v>14</v>
      </c>
      <c r="L35" s="21">
        <f t="shared" si="0"/>
        <v>395</v>
      </c>
      <c r="M35" s="22">
        <v>0</v>
      </c>
      <c r="N35" s="22">
        <v>0</v>
      </c>
      <c r="O35" s="22">
        <v>6</v>
      </c>
      <c r="P35" s="21">
        <f t="shared" si="1"/>
        <v>30</v>
      </c>
    </row>
    <row r="36" spans="1:16" ht="15.75">
      <c r="A36" s="17" t="s">
        <v>12</v>
      </c>
      <c r="B36" s="13" t="s">
        <v>982</v>
      </c>
      <c r="C36" s="1" t="s">
        <v>486</v>
      </c>
      <c r="D36" s="12" t="s">
        <v>58</v>
      </c>
      <c r="E36" s="30">
        <v>40084</v>
      </c>
      <c r="F36" s="18">
        <v>5</v>
      </c>
      <c r="G36" s="18">
        <v>13</v>
      </c>
      <c r="H36" s="18">
        <v>0</v>
      </c>
      <c r="I36" s="18">
        <v>12</v>
      </c>
      <c r="J36" s="18">
        <v>15</v>
      </c>
      <c r="K36" s="18">
        <v>17</v>
      </c>
      <c r="L36" s="21">
        <f aca="true" t="shared" si="2" ref="L36:L63">10*F36+5*G36+5*H36+10*I36+5*J36+5*K36</f>
        <v>395</v>
      </c>
      <c r="M36" s="22">
        <v>0</v>
      </c>
      <c r="N36" s="22">
        <v>5</v>
      </c>
      <c r="O36" s="22">
        <v>0</v>
      </c>
      <c r="P36" s="21">
        <f aca="true" t="shared" si="3" ref="P36:P63">10*M36+5*N36+5*O36</f>
        <v>25</v>
      </c>
    </row>
    <row r="37" spans="1:16" ht="15.75">
      <c r="A37" s="17" t="s">
        <v>12</v>
      </c>
      <c r="B37" s="13" t="s">
        <v>983</v>
      </c>
      <c r="C37" s="1" t="s">
        <v>466</v>
      </c>
      <c r="D37" s="12" t="s">
        <v>33</v>
      </c>
      <c r="E37" s="30">
        <v>40090</v>
      </c>
      <c r="F37" s="18">
        <v>3</v>
      </c>
      <c r="G37" s="18">
        <v>10</v>
      </c>
      <c r="H37" s="18">
        <v>10</v>
      </c>
      <c r="I37" s="18">
        <v>9</v>
      </c>
      <c r="J37" s="18">
        <v>19</v>
      </c>
      <c r="K37" s="18">
        <v>14</v>
      </c>
      <c r="L37" s="21">
        <f t="shared" si="2"/>
        <v>385</v>
      </c>
      <c r="M37" s="22">
        <v>1</v>
      </c>
      <c r="N37" s="22">
        <v>0</v>
      </c>
      <c r="O37" s="22">
        <v>0</v>
      </c>
      <c r="P37" s="21">
        <f t="shared" si="3"/>
        <v>10</v>
      </c>
    </row>
    <row r="38" spans="1:16" ht="15.75">
      <c r="A38" s="17" t="s">
        <v>12</v>
      </c>
      <c r="B38" s="13" t="s">
        <v>984</v>
      </c>
      <c r="C38" s="1" t="s">
        <v>475</v>
      </c>
      <c r="D38" s="12" t="s">
        <v>54</v>
      </c>
      <c r="E38" s="30">
        <v>39882</v>
      </c>
      <c r="F38" s="18">
        <v>2</v>
      </c>
      <c r="G38" s="18">
        <v>11</v>
      </c>
      <c r="H38" s="18">
        <v>11</v>
      </c>
      <c r="I38" s="18">
        <v>10</v>
      </c>
      <c r="J38" s="18">
        <v>14</v>
      </c>
      <c r="K38" s="18">
        <v>14</v>
      </c>
      <c r="L38" s="21">
        <f t="shared" si="2"/>
        <v>370</v>
      </c>
      <c r="M38" s="22">
        <v>0</v>
      </c>
      <c r="N38" s="22">
        <v>4</v>
      </c>
      <c r="O38" s="22">
        <v>0</v>
      </c>
      <c r="P38" s="21">
        <f t="shared" si="3"/>
        <v>20</v>
      </c>
    </row>
    <row r="39" spans="1:16" ht="15.75">
      <c r="A39" s="17" t="s">
        <v>12</v>
      </c>
      <c r="B39" s="13" t="s">
        <v>985</v>
      </c>
      <c r="C39" s="1" t="s">
        <v>478</v>
      </c>
      <c r="D39" s="12" t="s">
        <v>54</v>
      </c>
      <c r="E39" s="30">
        <v>39862</v>
      </c>
      <c r="F39" s="18">
        <v>5</v>
      </c>
      <c r="G39" s="18">
        <v>11</v>
      </c>
      <c r="H39" s="18">
        <v>14</v>
      </c>
      <c r="I39" s="18">
        <v>6</v>
      </c>
      <c r="J39" s="18">
        <v>14</v>
      </c>
      <c r="K39" s="18">
        <v>12</v>
      </c>
      <c r="L39" s="21">
        <f t="shared" si="2"/>
        <v>365</v>
      </c>
      <c r="M39" s="22">
        <v>0</v>
      </c>
      <c r="N39" s="22">
        <v>4</v>
      </c>
      <c r="O39" s="22">
        <v>0</v>
      </c>
      <c r="P39" s="21">
        <f t="shared" si="3"/>
        <v>20</v>
      </c>
    </row>
    <row r="40" spans="1:16" ht="15.75">
      <c r="A40" s="17" t="s">
        <v>12</v>
      </c>
      <c r="B40" s="13" t="s">
        <v>986</v>
      </c>
      <c r="C40" s="1" t="s">
        <v>355</v>
      </c>
      <c r="D40" s="12" t="s">
        <v>54</v>
      </c>
      <c r="E40" s="30">
        <v>39546</v>
      </c>
      <c r="F40" s="18">
        <v>5</v>
      </c>
      <c r="G40" s="18">
        <v>12</v>
      </c>
      <c r="H40" s="18">
        <v>11</v>
      </c>
      <c r="I40" s="18">
        <v>4</v>
      </c>
      <c r="J40" s="18">
        <v>17</v>
      </c>
      <c r="K40" s="18">
        <v>15</v>
      </c>
      <c r="L40" s="21">
        <f t="shared" si="2"/>
        <v>365</v>
      </c>
      <c r="M40" s="22">
        <v>0</v>
      </c>
      <c r="N40" s="22">
        <v>4</v>
      </c>
      <c r="O40" s="22">
        <v>0</v>
      </c>
      <c r="P40" s="21">
        <f t="shared" si="3"/>
        <v>20</v>
      </c>
    </row>
    <row r="41" spans="1:16" ht="15.75">
      <c r="A41" s="17" t="s">
        <v>12</v>
      </c>
      <c r="B41" s="13" t="s">
        <v>987</v>
      </c>
      <c r="C41" s="1" t="s">
        <v>462</v>
      </c>
      <c r="D41" s="12" t="s">
        <v>25</v>
      </c>
      <c r="E41" s="30">
        <v>39757</v>
      </c>
      <c r="F41" s="18">
        <v>5</v>
      </c>
      <c r="G41" s="18">
        <v>11</v>
      </c>
      <c r="H41" s="18">
        <v>13</v>
      </c>
      <c r="I41" s="18">
        <v>6</v>
      </c>
      <c r="J41" s="18">
        <v>13</v>
      </c>
      <c r="K41" s="18">
        <v>11</v>
      </c>
      <c r="L41" s="21">
        <f t="shared" si="2"/>
        <v>350</v>
      </c>
      <c r="M41" s="22">
        <v>1</v>
      </c>
      <c r="N41" s="22">
        <v>0</v>
      </c>
      <c r="O41" s="22">
        <v>0</v>
      </c>
      <c r="P41" s="21">
        <f t="shared" si="3"/>
        <v>10</v>
      </c>
    </row>
    <row r="42" spans="1:16" ht="15.75">
      <c r="A42" s="17" t="s">
        <v>12</v>
      </c>
      <c r="B42" s="13" t="s">
        <v>988</v>
      </c>
      <c r="C42" s="1" t="s">
        <v>493</v>
      </c>
      <c r="D42" s="12" t="s">
        <v>33</v>
      </c>
      <c r="E42" s="30">
        <v>39486</v>
      </c>
      <c r="F42" s="18">
        <v>4</v>
      </c>
      <c r="G42" s="18">
        <v>14</v>
      </c>
      <c r="H42" s="18">
        <v>11</v>
      </c>
      <c r="I42" s="18">
        <v>3</v>
      </c>
      <c r="J42" s="18">
        <v>19</v>
      </c>
      <c r="K42" s="18">
        <v>10</v>
      </c>
      <c r="L42" s="21">
        <f t="shared" si="2"/>
        <v>340</v>
      </c>
      <c r="M42" s="22">
        <v>0</v>
      </c>
      <c r="N42" s="22">
        <v>5</v>
      </c>
      <c r="O42" s="22">
        <v>0</v>
      </c>
      <c r="P42" s="21">
        <f t="shared" si="3"/>
        <v>25</v>
      </c>
    </row>
    <row r="43" spans="1:16" ht="15.75">
      <c r="A43" s="17" t="s">
        <v>12</v>
      </c>
      <c r="B43" s="13" t="s">
        <v>989</v>
      </c>
      <c r="C43" s="1" t="s">
        <v>369</v>
      </c>
      <c r="D43" s="12" t="s">
        <v>63</v>
      </c>
      <c r="E43" s="30">
        <v>39642</v>
      </c>
      <c r="F43" s="18">
        <v>3</v>
      </c>
      <c r="G43" s="18">
        <v>10</v>
      </c>
      <c r="H43" s="18">
        <v>11</v>
      </c>
      <c r="I43" s="18">
        <v>8</v>
      </c>
      <c r="J43" s="18">
        <v>14</v>
      </c>
      <c r="K43" s="18">
        <v>11</v>
      </c>
      <c r="L43" s="21">
        <f t="shared" si="2"/>
        <v>340</v>
      </c>
      <c r="M43" s="22">
        <v>0</v>
      </c>
      <c r="N43" s="22">
        <v>0</v>
      </c>
      <c r="O43" s="22">
        <v>3</v>
      </c>
      <c r="P43" s="21">
        <f t="shared" si="3"/>
        <v>15</v>
      </c>
    </row>
    <row r="44" spans="1:16" ht="15.75">
      <c r="A44" s="17" t="s">
        <v>12</v>
      </c>
      <c r="B44" s="13" t="s">
        <v>990</v>
      </c>
      <c r="C44" s="1" t="s">
        <v>498</v>
      </c>
      <c r="D44" s="12" t="s">
        <v>73</v>
      </c>
      <c r="E44" s="30">
        <v>39838</v>
      </c>
      <c r="F44" s="18">
        <v>4</v>
      </c>
      <c r="G44" s="18">
        <v>6</v>
      </c>
      <c r="H44" s="18">
        <v>11</v>
      </c>
      <c r="I44" s="18">
        <v>10</v>
      </c>
      <c r="J44" s="18">
        <v>13</v>
      </c>
      <c r="K44" s="18">
        <v>9</v>
      </c>
      <c r="L44" s="21">
        <f t="shared" si="2"/>
        <v>335</v>
      </c>
      <c r="M44" s="22">
        <v>0</v>
      </c>
      <c r="N44" s="22">
        <v>0</v>
      </c>
      <c r="O44" s="22">
        <v>0</v>
      </c>
      <c r="P44" s="21">
        <f t="shared" si="3"/>
        <v>0</v>
      </c>
    </row>
    <row r="45" spans="1:16" ht="15.75">
      <c r="A45" s="17" t="s">
        <v>12</v>
      </c>
      <c r="B45" s="13" t="s">
        <v>991</v>
      </c>
      <c r="C45" s="1" t="s">
        <v>412</v>
      </c>
      <c r="D45" s="12" t="s">
        <v>79</v>
      </c>
      <c r="E45" s="30">
        <v>40093</v>
      </c>
      <c r="F45" s="18">
        <v>4</v>
      </c>
      <c r="G45" s="18">
        <v>11</v>
      </c>
      <c r="H45" s="18">
        <v>8</v>
      </c>
      <c r="I45" s="18">
        <v>8</v>
      </c>
      <c r="J45" s="18">
        <v>13</v>
      </c>
      <c r="K45" s="18">
        <v>9</v>
      </c>
      <c r="L45" s="21">
        <f t="shared" si="2"/>
        <v>325</v>
      </c>
      <c r="M45" s="22">
        <v>0</v>
      </c>
      <c r="N45" s="22">
        <v>3</v>
      </c>
      <c r="O45" s="22">
        <v>0</v>
      </c>
      <c r="P45" s="21">
        <f t="shared" si="3"/>
        <v>15</v>
      </c>
    </row>
    <row r="46" spans="1:16" ht="15.75">
      <c r="A46" s="17" t="s">
        <v>13</v>
      </c>
      <c r="B46" s="13" t="s">
        <v>992</v>
      </c>
      <c r="C46" s="1" t="s">
        <v>464</v>
      </c>
      <c r="D46" s="12" t="s">
        <v>33</v>
      </c>
      <c r="E46" s="30">
        <v>39575</v>
      </c>
      <c r="F46" s="18">
        <v>3</v>
      </c>
      <c r="G46" s="18">
        <v>11</v>
      </c>
      <c r="H46" s="18">
        <v>10</v>
      </c>
      <c r="I46" s="18">
        <v>8</v>
      </c>
      <c r="J46" s="18">
        <v>13</v>
      </c>
      <c r="K46" s="18">
        <v>8</v>
      </c>
      <c r="L46" s="21">
        <f t="shared" si="2"/>
        <v>320</v>
      </c>
      <c r="M46" s="22">
        <v>0</v>
      </c>
      <c r="N46" s="22">
        <v>2</v>
      </c>
      <c r="O46" s="22">
        <v>0</v>
      </c>
      <c r="P46" s="21">
        <f t="shared" si="3"/>
        <v>10</v>
      </c>
    </row>
    <row r="47" spans="1:16" ht="15.75">
      <c r="A47" s="17" t="s">
        <v>13</v>
      </c>
      <c r="B47" s="13" t="s">
        <v>993</v>
      </c>
      <c r="C47" s="1" t="s">
        <v>371</v>
      </c>
      <c r="D47" s="11" t="s">
        <v>65</v>
      </c>
      <c r="E47" s="30">
        <v>40098</v>
      </c>
      <c r="F47" s="18">
        <v>1</v>
      </c>
      <c r="G47" s="18">
        <v>4</v>
      </c>
      <c r="H47" s="18">
        <v>6</v>
      </c>
      <c r="I47" s="18">
        <v>12</v>
      </c>
      <c r="J47" s="18">
        <v>18</v>
      </c>
      <c r="K47" s="18">
        <v>9</v>
      </c>
      <c r="L47" s="21">
        <f t="shared" si="2"/>
        <v>315</v>
      </c>
      <c r="M47" s="22">
        <v>0</v>
      </c>
      <c r="N47" s="22">
        <v>1</v>
      </c>
      <c r="O47" s="22">
        <v>0</v>
      </c>
      <c r="P47" s="21">
        <f t="shared" si="3"/>
        <v>5</v>
      </c>
    </row>
    <row r="48" spans="1:16" ht="15.75">
      <c r="A48" s="17" t="s">
        <v>13</v>
      </c>
      <c r="B48" s="13" t="s">
        <v>994</v>
      </c>
      <c r="C48" s="1" t="s">
        <v>488</v>
      </c>
      <c r="D48" s="12" t="s">
        <v>63</v>
      </c>
      <c r="E48" s="30">
        <v>40167</v>
      </c>
      <c r="F48" s="18">
        <v>2</v>
      </c>
      <c r="G48" s="18">
        <v>15</v>
      </c>
      <c r="H48" s="18">
        <v>11</v>
      </c>
      <c r="I48" s="18">
        <v>4</v>
      </c>
      <c r="J48" s="18">
        <v>13</v>
      </c>
      <c r="K48" s="18">
        <v>11</v>
      </c>
      <c r="L48" s="21">
        <f t="shared" si="2"/>
        <v>310</v>
      </c>
      <c r="M48" s="22">
        <v>0</v>
      </c>
      <c r="N48" s="22">
        <v>4</v>
      </c>
      <c r="O48" s="22">
        <v>0</v>
      </c>
      <c r="P48" s="21">
        <f t="shared" si="3"/>
        <v>20</v>
      </c>
    </row>
    <row r="49" spans="1:16" ht="15.75">
      <c r="A49" s="17" t="s">
        <v>13</v>
      </c>
      <c r="B49" s="13" t="s">
        <v>995</v>
      </c>
      <c r="C49" s="1" t="s">
        <v>309</v>
      </c>
      <c r="D49" s="12" t="s">
        <v>19</v>
      </c>
      <c r="E49" s="30">
        <v>39765</v>
      </c>
      <c r="F49" s="18">
        <v>4</v>
      </c>
      <c r="G49" s="18">
        <v>0</v>
      </c>
      <c r="H49" s="18">
        <v>6</v>
      </c>
      <c r="I49" s="18">
        <v>7</v>
      </c>
      <c r="J49" s="18">
        <v>18</v>
      </c>
      <c r="K49" s="18">
        <v>15</v>
      </c>
      <c r="L49" s="21">
        <f t="shared" si="2"/>
        <v>305</v>
      </c>
      <c r="M49" s="22">
        <v>1</v>
      </c>
      <c r="N49" s="22">
        <v>0</v>
      </c>
      <c r="O49" s="22">
        <v>0</v>
      </c>
      <c r="P49" s="21">
        <f t="shared" si="3"/>
        <v>10</v>
      </c>
    </row>
    <row r="50" spans="1:16" ht="15.75">
      <c r="A50" s="17" t="s">
        <v>13</v>
      </c>
      <c r="B50" s="13" t="s">
        <v>996</v>
      </c>
      <c r="C50" s="1" t="s">
        <v>483</v>
      </c>
      <c r="D50" s="12" t="s">
        <v>58</v>
      </c>
      <c r="E50" s="30">
        <v>39586</v>
      </c>
      <c r="F50" s="18">
        <v>5</v>
      </c>
      <c r="G50" s="18">
        <v>9</v>
      </c>
      <c r="H50" s="18">
        <v>6</v>
      </c>
      <c r="I50" s="18">
        <v>4</v>
      </c>
      <c r="J50" s="18">
        <v>16</v>
      </c>
      <c r="K50" s="18">
        <v>12</v>
      </c>
      <c r="L50" s="21">
        <f t="shared" si="2"/>
        <v>305</v>
      </c>
      <c r="M50" s="22">
        <v>0</v>
      </c>
      <c r="N50" s="22">
        <v>2</v>
      </c>
      <c r="O50" s="22">
        <v>0</v>
      </c>
      <c r="P50" s="21">
        <f t="shared" si="3"/>
        <v>10</v>
      </c>
    </row>
    <row r="51" spans="1:16" ht="15.75">
      <c r="A51" s="17" t="s">
        <v>13</v>
      </c>
      <c r="B51" s="13" t="s">
        <v>997</v>
      </c>
      <c r="C51" s="1" t="s">
        <v>479</v>
      </c>
      <c r="D51" s="12" t="s">
        <v>54</v>
      </c>
      <c r="E51" s="30">
        <v>39862</v>
      </c>
      <c r="F51" s="18">
        <v>3</v>
      </c>
      <c r="G51" s="18">
        <v>0</v>
      </c>
      <c r="H51" s="18">
        <v>12</v>
      </c>
      <c r="I51" s="18">
        <v>7</v>
      </c>
      <c r="J51" s="18">
        <v>17</v>
      </c>
      <c r="K51" s="18">
        <v>11</v>
      </c>
      <c r="L51" s="21">
        <f t="shared" si="2"/>
        <v>300</v>
      </c>
      <c r="M51" s="22">
        <v>1</v>
      </c>
      <c r="N51" s="22">
        <v>0</v>
      </c>
      <c r="O51" s="22">
        <v>0</v>
      </c>
      <c r="P51" s="21">
        <f t="shared" si="3"/>
        <v>10</v>
      </c>
    </row>
    <row r="52" spans="1:16" ht="15.75">
      <c r="A52" s="17" t="s">
        <v>13</v>
      </c>
      <c r="B52" s="13" t="s">
        <v>998</v>
      </c>
      <c r="C52" s="1" t="s">
        <v>491</v>
      </c>
      <c r="D52" s="12" t="s">
        <v>33</v>
      </c>
      <c r="E52" s="31">
        <v>39705</v>
      </c>
      <c r="F52" s="18">
        <v>4</v>
      </c>
      <c r="G52" s="18">
        <v>10</v>
      </c>
      <c r="H52" s="18">
        <v>8</v>
      </c>
      <c r="I52" s="18">
        <v>5</v>
      </c>
      <c r="J52" s="18">
        <v>12</v>
      </c>
      <c r="K52" s="18">
        <v>8</v>
      </c>
      <c r="L52" s="21">
        <f t="shared" si="2"/>
        <v>280</v>
      </c>
      <c r="M52" s="22">
        <v>0</v>
      </c>
      <c r="N52" s="22">
        <v>3</v>
      </c>
      <c r="O52" s="22">
        <v>0</v>
      </c>
      <c r="P52" s="21">
        <f t="shared" si="3"/>
        <v>15</v>
      </c>
    </row>
    <row r="53" spans="1:16" ht="15.75">
      <c r="A53" s="17" t="s">
        <v>13</v>
      </c>
      <c r="B53" s="13" t="s">
        <v>999</v>
      </c>
      <c r="C53" s="1" t="s">
        <v>497</v>
      </c>
      <c r="D53" s="12" t="s">
        <v>71</v>
      </c>
      <c r="E53" s="30">
        <v>39776</v>
      </c>
      <c r="F53" s="18">
        <v>3</v>
      </c>
      <c r="G53" s="18">
        <v>11</v>
      </c>
      <c r="H53" s="18">
        <v>8</v>
      </c>
      <c r="I53" s="18">
        <v>5</v>
      </c>
      <c r="J53" s="18">
        <v>13</v>
      </c>
      <c r="K53" s="18">
        <v>8</v>
      </c>
      <c r="L53" s="21">
        <f t="shared" si="2"/>
        <v>280</v>
      </c>
      <c r="M53" s="22">
        <v>0</v>
      </c>
      <c r="N53" s="22">
        <v>0</v>
      </c>
      <c r="O53" s="22">
        <v>0</v>
      </c>
      <c r="P53" s="21">
        <f t="shared" si="3"/>
        <v>0</v>
      </c>
    </row>
    <row r="54" spans="1:16" ht="15.75">
      <c r="A54" s="17" t="s">
        <v>13</v>
      </c>
      <c r="B54" s="13" t="s">
        <v>1000</v>
      </c>
      <c r="C54" s="1" t="s">
        <v>374</v>
      </c>
      <c r="D54" s="12" t="s">
        <v>65</v>
      </c>
      <c r="E54" s="30">
        <v>39733</v>
      </c>
      <c r="F54" s="18">
        <v>3</v>
      </c>
      <c r="G54" s="18">
        <v>9</v>
      </c>
      <c r="H54" s="18">
        <v>8</v>
      </c>
      <c r="I54" s="18">
        <v>5</v>
      </c>
      <c r="J54" s="18">
        <v>12</v>
      </c>
      <c r="K54" s="18">
        <v>9</v>
      </c>
      <c r="L54" s="21">
        <f t="shared" si="2"/>
        <v>270</v>
      </c>
      <c r="M54" s="22">
        <v>0</v>
      </c>
      <c r="N54" s="22">
        <v>0</v>
      </c>
      <c r="O54" s="22">
        <v>3</v>
      </c>
      <c r="P54" s="21">
        <f t="shared" si="3"/>
        <v>15</v>
      </c>
    </row>
    <row r="55" spans="1:16" ht="15.75">
      <c r="A55" s="17" t="s">
        <v>13</v>
      </c>
      <c r="B55" s="13" t="s">
        <v>1001</v>
      </c>
      <c r="C55" s="1" t="s">
        <v>472</v>
      </c>
      <c r="D55" s="12" t="s">
        <v>52</v>
      </c>
      <c r="E55" s="30">
        <v>40027</v>
      </c>
      <c r="F55" s="18">
        <v>3</v>
      </c>
      <c r="G55" s="18">
        <v>13</v>
      </c>
      <c r="H55" s="18">
        <v>5</v>
      </c>
      <c r="I55" s="18">
        <v>4</v>
      </c>
      <c r="J55" s="18">
        <v>13</v>
      </c>
      <c r="K55" s="18">
        <v>8</v>
      </c>
      <c r="L55" s="21">
        <f t="shared" si="2"/>
        <v>265</v>
      </c>
      <c r="M55" s="22">
        <v>0</v>
      </c>
      <c r="N55" s="22">
        <v>3</v>
      </c>
      <c r="O55" s="22">
        <v>0</v>
      </c>
      <c r="P55" s="21">
        <f t="shared" si="3"/>
        <v>15</v>
      </c>
    </row>
    <row r="56" spans="1:16" ht="15.75">
      <c r="A56" s="17" t="s">
        <v>13</v>
      </c>
      <c r="B56" s="13" t="s">
        <v>1002</v>
      </c>
      <c r="C56" s="1" t="s">
        <v>469</v>
      </c>
      <c r="D56" s="12" t="s">
        <v>39</v>
      </c>
      <c r="E56" s="30">
        <v>39554</v>
      </c>
      <c r="F56" s="18">
        <v>3</v>
      </c>
      <c r="G56" s="18">
        <v>12</v>
      </c>
      <c r="H56" s="18">
        <v>8</v>
      </c>
      <c r="I56" s="18">
        <v>8</v>
      </c>
      <c r="J56" s="18">
        <v>5</v>
      </c>
      <c r="K56" s="18">
        <v>0</v>
      </c>
      <c r="L56" s="21">
        <f t="shared" si="2"/>
        <v>235</v>
      </c>
      <c r="M56" s="22">
        <v>0</v>
      </c>
      <c r="N56" s="22">
        <v>0</v>
      </c>
      <c r="O56" s="22">
        <v>0</v>
      </c>
      <c r="P56" s="21">
        <f t="shared" si="3"/>
        <v>0</v>
      </c>
    </row>
    <row r="57" spans="1:16" ht="15.75">
      <c r="A57" s="17" t="s">
        <v>13</v>
      </c>
      <c r="B57" s="13" t="s">
        <v>1003</v>
      </c>
      <c r="C57" s="1" t="s">
        <v>400</v>
      </c>
      <c r="D57" s="12" t="s">
        <v>73</v>
      </c>
      <c r="E57" s="30">
        <v>39859</v>
      </c>
      <c r="F57" s="18">
        <v>2</v>
      </c>
      <c r="G57" s="18">
        <v>9</v>
      </c>
      <c r="H57" s="18">
        <v>8</v>
      </c>
      <c r="I57" s="18">
        <v>4</v>
      </c>
      <c r="J57" s="18">
        <v>8</v>
      </c>
      <c r="K57" s="18">
        <v>9</v>
      </c>
      <c r="L57" s="21">
        <f t="shared" si="2"/>
        <v>230</v>
      </c>
      <c r="M57" s="22">
        <v>0</v>
      </c>
      <c r="N57" s="22">
        <v>0</v>
      </c>
      <c r="O57" s="22">
        <v>1</v>
      </c>
      <c r="P57" s="21">
        <f t="shared" si="3"/>
        <v>5</v>
      </c>
    </row>
    <row r="58" spans="1:16" ht="15.75">
      <c r="A58" s="17" t="s">
        <v>13</v>
      </c>
      <c r="B58" s="13" t="s">
        <v>1004</v>
      </c>
      <c r="C58" s="1" t="s">
        <v>487</v>
      </c>
      <c r="D58" s="12" t="s">
        <v>58</v>
      </c>
      <c r="E58" s="30">
        <v>39827</v>
      </c>
      <c r="F58" s="18">
        <v>1</v>
      </c>
      <c r="G58" s="18">
        <v>7</v>
      </c>
      <c r="H58" s="18">
        <v>0</v>
      </c>
      <c r="I58" s="18">
        <v>1</v>
      </c>
      <c r="J58" s="18">
        <v>14</v>
      </c>
      <c r="K58" s="18">
        <v>15</v>
      </c>
      <c r="L58" s="21">
        <f t="shared" si="2"/>
        <v>200</v>
      </c>
      <c r="M58" s="22">
        <v>0</v>
      </c>
      <c r="N58" s="22">
        <v>2</v>
      </c>
      <c r="O58" s="22">
        <v>1</v>
      </c>
      <c r="P58" s="21">
        <f t="shared" si="3"/>
        <v>15</v>
      </c>
    </row>
    <row r="59" spans="1:16" ht="15.75">
      <c r="A59" s="17" t="s">
        <v>13</v>
      </c>
      <c r="B59" s="13" t="s">
        <v>1005</v>
      </c>
      <c r="C59" s="1" t="s">
        <v>485</v>
      </c>
      <c r="D59" s="12" t="s">
        <v>58</v>
      </c>
      <c r="E59" s="30">
        <v>39489</v>
      </c>
      <c r="F59" s="18">
        <v>3</v>
      </c>
      <c r="G59" s="18">
        <v>8</v>
      </c>
      <c r="H59" s="18">
        <v>8</v>
      </c>
      <c r="I59" s="18">
        <v>2</v>
      </c>
      <c r="J59" s="18">
        <v>5</v>
      </c>
      <c r="K59" s="18">
        <v>8</v>
      </c>
      <c r="L59" s="21">
        <f t="shared" si="2"/>
        <v>195</v>
      </c>
      <c r="M59" s="22">
        <v>0</v>
      </c>
      <c r="N59" s="22">
        <v>3</v>
      </c>
      <c r="O59" s="22">
        <v>0</v>
      </c>
      <c r="P59" s="21">
        <f t="shared" si="3"/>
        <v>15</v>
      </c>
    </row>
    <row r="60" spans="1:16" ht="15.75">
      <c r="A60" s="17" t="s">
        <v>13</v>
      </c>
      <c r="B60" s="13" t="s">
        <v>1006</v>
      </c>
      <c r="C60" s="1" t="s">
        <v>499</v>
      </c>
      <c r="D60" s="12" t="s">
        <v>79</v>
      </c>
      <c r="E60" s="30">
        <v>39870</v>
      </c>
      <c r="F60" s="18">
        <v>0</v>
      </c>
      <c r="G60" s="18">
        <v>0</v>
      </c>
      <c r="H60" s="18">
        <v>0</v>
      </c>
      <c r="I60" s="18">
        <v>7</v>
      </c>
      <c r="J60" s="18">
        <v>12</v>
      </c>
      <c r="K60" s="18">
        <v>3</v>
      </c>
      <c r="L60" s="21">
        <f t="shared" si="2"/>
        <v>145</v>
      </c>
      <c r="M60" s="22">
        <v>1</v>
      </c>
      <c r="N60" s="22">
        <v>0</v>
      </c>
      <c r="O60" s="22">
        <v>0</v>
      </c>
      <c r="P60" s="21">
        <f t="shared" si="3"/>
        <v>10</v>
      </c>
    </row>
    <row r="61" spans="1:16" ht="15.75">
      <c r="A61" s="17" t="s">
        <v>13</v>
      </c>
      <c r="B61" s="13" t="s">
        <v>1007</v>
      </c>
      <c r="C61" s="1" t="s">
        <v>361</v>
      </c>
      <c r="D61" s="12" t="s">
        <v>58</v>
      </c>
      <c r="E61" s="31">
        <v>40103</v>
      </c>
      <c r="F61" s="18">
        <v>2</v>
      </c>
      <c r="G61" s="18">
        <v>1</v>
      </c>
      <c r="H61" s="18">
        <v>0</v>
      </c>
      <c r="I61" s="18">
        <v>2</v>
      </c>
      <c r="J61" s="18">
        <v>3</v>
      </c>
      <c r="K61" s="18">
        <v>6</v>
      </c>
      <c r="L61" s="21">
        <f t="shared" si="2"/>
        <v>90</v>
      </c>
      <c r="M61" s="22">
        <v>0</v>
      </c>
      <c r="N61" s="22">
        <v>0</v>
      </c>
      <c r="O61" s="22">
        <v>0</v>
      </c>
      <c r="P61" s="21">
        <f t="shared" si="3"/>
        <v>0</v>
      </c>
    </row>
    <row r="62" spans="1:16" ht="15.75">
      <c r="A62" s="17" t="s">
        <v>522</v>
      </c>
      <c r="B62" s="13" t="s">
        <v>1008</v>
      </c>
      <c r="C62" s="1" t="s">
        <v>474</v>
      </c>
      <c r="D62" s="12" t="s">
        <v>52</v>
      </c>
      <c r="E62" s="30">
        <v>40008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21">
        <f t="shared" si="2"/>
        <v>0</v>
      </c>
      <c r="M62" s="22">
        <v>0</v>
      </c>
      <c r="N62" s="22">
        <v>0</v>
      </c>
      <c r="O62" s="22">
        <v>0</v>
      </c>
      <c r="P62" s="21">
        <f t="shared" si="3"/>
        <v>0</v>
      </c>
    </row>
    <row r="63" spans="1:16" ht="15.75">
      <c r="A63" s="17" t="s">
        <v>522</v>
      </c>
      <c r="B63" s="13" t="s">
        <v>1009</v>
      </c>
      <c r="C63" s="1" t="s">
        <v>473</v>
      </c>
      <c r="D63" s="12" t="s">
        <v>52</v>
      </c>
      <c r="E63" s="30">
        <v>39624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21">
        <f t="shared" si="2"/>
        <v>0</v>
      </c>
      <c r="M63" s="22">
        <v>0</v>
      </c>
      <c r="N63" s="22">
        <v>0</v>
      </c>
      <c r="O63" s="22">
        <v>0</v>
      </c>
      <c r="P63" s="21">
        <f t="shared" si="3"/>
        <v>0</v>
      </c>
    </row>
  </sheetData>
  <sheetProtection/>
  <mergeCells count="5">
    <mergeCell ref="F3:H3"/>
    <mergeCell ref="I3:K3"/>
    <mergeCell ref="M3:O3"/>
    <mergeCell ref="A1:P1"/>
    <mergeCell ref="A2:P2"/>
  </mergeCells>
  <conditionalFormatting sqref="C9:C11 D10:D11 D7:D8">
    <cfRule type="expression" priority="7" dxfId="1" stopIfTrue="1">
      <formula>$M7="Tidak Hadir"</formula>
    </cfRule>
    <cfRule type="expression" priority="8" dxfId="0" stopIfTrue="1">
      <formula>$M7="Tidak Lulus"</formula>
    </cfRule>
  </conditionalFormatting>
  <conditionalFormatting sqref="C9:C10">
    <cfRule type="expression" priority="5" dxfId="1" stopIfTrue="1">
      <formula>$M9="Tidak Hadir"</formula>
    </cfRule>
    <cfRule type="expression" priority="6" dxfId="0" stopIfTrue="1">
      <formula>$M9="Tidak Lulus"</formula>
    </cfRule>
  </conditionalFormatting>
  <conditionalFormatting sqref="C6:C8">
    <cfRule type="expression" priority="3" dxfId="1" stopIfTrue="1">
      <formula>$M6="Tidak Hadir"</formula>
    </cfRule>
    <cfRule type="expression" priority="4" dxfId="0" stopIfTrue="1">
      <formula>$M6="Tidak Lulus"</formula>
    </cfRule>
  </conditionalFormatting>
  <conditionalFormatting sqref="C6:C7">
    <cfRule type="expression" priority="1" dxfId="1" stopIfTrue="1">
      <formula>$M6="Tidak Hadir"</formula>
    </cfRule>
    <cfRule type="expression" priority="2" dxfId="0" stopIfTrue="1">
      <formula>$M6="Tidak Lulus"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7109375" style="2" bestFit="1" customWidth="1"/>
    <col min="2" max="2" width="12.8515625" style="2" bestFit="1" customWidth="1"/>
    <col min="3" max="3" width="33.8515625" style="2" bestFit="1" customWidth="1"/>
    <col min="4" max="4" width="17.421875" style="2" bestFit="1" customWidth="1"/>
    <col min="5" max="5" width="11.57421875" style="29" bestFit="1" customWidth="1"/>
    <col min="6" max="6" width="3.8515625" style="3" bestFit="1" customWidth="1"/>
    <col min="7" max="7" width="3.8515625" style="4" bestFit="1" customWidth="1"/>
    <col min="8" max="10" width="3.8515625" style="2" bestFit="1" customWidth="1"/>
    <col min="11" max="11" width="6.421875" style="2" bestFit="1" customWidth="1"/>
    <col min="12" max="12" width="6.57421875" style="2" bestFit="1" customWidth="1"/>
    <col min="13" max="15" width="3.8515625" style="2" bestFit="1" customWidth="1"/>
    <col min="16" max="16" width="6.00390625" style="2" bestFit="1" customWidth="1"/>
    <col min="17" max="16384" width="9.140625" style="2" customWidth="1"/>
  </cols>
  <sheetData>
    <row r="1" spans="1:16" ht="15">
      <c r="A1" s="41" t="s">
        <v>521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43"/>
      <c r="B2" s="43"/>
      <c r="C2" s="43"/>
      <c r="D2" s="43"/>
      <c r="E2" s="47"/>
      <c r="F2" s="48"/>
      <c r="G2" s="49"/>
      <c r="H2" s="43"/>
      <c r="I2" s="43"/>
      <c r="J2" s="43"/>
      <c r="K2" s="43"/>
      <c r="L2" s="43"/>
      <c r="M2" s="43"/>
      <c r="N2" s="43"/>
      <c r="O2" s="43"/>
      <c r="P2" s="43"/>
    </row>
    <row r="3" spans="1:16" ht="15.75">
      <c r="A3" s="15" t="s">
        <v>7</v>
      </c>
      <c r="B3" s="38" t="s">
        <v>3</v>
      </c>
      <c r="C3" s="8" t="s">
        <v>0</v>
      </c>
      <c r="D3" s="8" t="s">
        <v>1</v>
      </c>
      <c r="E3" s="33" t="s">
        <v>517</v>
      </c>
      <c r="F3" s="45" t="s">
        <v>14</v>
      </c>
      <c r="G3" s="46"/>
      <c r="H3" s="46"/>
      <c r="I3" s="45" t="s">
        <v>15</v>
      </c>
      <c r="J3" s="45"/>
      <c r="K3" s="45"/>
      <c r="L3" s="14" t="s">
        <v>16</v>
      </c>
      <c r="M3" s="45" t="s">
        <v>17</v>
      </c>
      <c r="N3" s="45"/>
      <c r="O3" s="45"/>
      <c r="P3" s="14" t="s">
        <v>16</v>
      </c>
    </row>
    <row r="4" spans="1:16" ht="15.75">
      <c r="A4" s="17" t="s">
        <v>8</v>
      </c>
      <c r="B4" s="13" t="s">
        <v>1010</v>
      </c>
      <c r="C4" s="6" t="s">
        <v>398</v>
      </c>
      <c r="D4" s="6" t="s">
        <v>71</v>
      </c>
      <c r="E4" s="34">
        <v>38172</v>
      </c>
      <c r="F4" s="16">
        <v>10</v>
      </c>
      <c r="G4" s="18">
        <v>21</v>
      </c>
      <c r="H4" s="18">
        <v>20</v>
      </c>
      <c r="I4" s="22">
        <v>15</v>
      </c>
      <c r="J4" s="22">
        <v>29</v>
      </c>
      <c r="K4" s="18">
        <v>30</v>
      </c>
      <c r="L4" s="21">
        <f aca="true" t="shared" si="0" ref="L4:L30">10*F4+5*G4+5*H4+10*I4+5*J4+5*K4</f>
        <v>750</v>
      </c>
      <c r="M4" s="22">
        <v>0</v>
      </c>
      <c r="N4" s="22">
        <v>0</v>
      </c>
      <c r="O4" s="22">
        <v>9</v>
      </c>
      <c r="P4" s="21">
        <f aca="true" t="shared" si="1" ref="P4:P30">10*M4+5*N4+5*O4</f>
        <v>45</v>
      </c>
    </row>
    <row r="5" spans="1:16" ht="15.75">
      <c r="A5" s="17" t="s">
        <v>9</v>
      </c>
      <c r="B5" s="13" t="s">
        <v>1011</v>
      </c>
      <c r="C5" s="1" t="s">
        <v>419</v>
      </c>
      <c r="D5" s="1" t="s">
        <v>79</v>
      </c>
      <c r="E5" s="34">
        <v>39098</v>
      </c>
      <c r="F5" s="18">
        <v>8</v>
      </c>
      <c r="G5" s="18">
        <v>17</v>
      </c>
      <c r="H5" s="18">
        <v>22</v>
      </c>
      <c r="I5" s="23">
        <v>17</v>
      </c>
      <c r="J5" s="23">
        <v>30</v>
      </c>
      <c r="K5" s="18">
        <v>30</v>
      </c>
      <c r="L5" s="21">
        <f t="shared" si="0"/>
        <v>745</v>
      </c>
      <c r="M5" s="23">
        <v>0</v>
      </c>
      <c r="N5" s="23">
        <v>7</v>
      </c>
      <c r="O5" s="23">
        <v>0</v>
      </c>
      <c r="P5" s="21">
        <f t="shared" si="1"/>
        <v>35</v>
      </c>
    </row>
    <row r="6" spans="1:16" ht="15.75">
      <c r="A6" s="17" t="s">
        <v>10</v>
      </c>
      <c r="B6" s="13" t="s">
        <v>1012</v>
      </c>
      <c r="C6" s="1" t="s">
        <v>502</v>
      </c>
      <c r="D6" s="1" t="s">
        <v>21</v>
      </c>
      <c r="E6" s="34">
        <v>39308</v>
      </c>
      <c r="F6" s="18">
        <v>7</v>
      </c>
      <c r="G6" s="18">
        <v>17</v>
      </c>
      <c r="H6" s="18">
        <v>19</v>
      </c>
      <c r="I6" s="22">
        <v>14</v>
      </c>
      <c r="J6" s="22">
        <v>28</v>
      </c>
      <c r="K6" s="18">
        <v>27</v>
      </c>
      <c r="L6" s="21">
        <f t="shared" si="0"/>
        <v>665</v>
      </c>
      <c r="M6" s="22">
        <v>0</v>
      </c>
      <c r="N6" s="22">
        <v>5</v>
      </c>
      <c r="O6" s="22">
        <v>0</v>
      </c>
      <c r="P6" s="21">
        <f t="shared" si="1"/>
        <v>25</v>
      </c>
    </row>
    <row r="7" spans="1:16" ht="15.75">
      <c r="A7" s="17" t="s">
        <v>11</v>
      </c>
      <c r="B7" s="13" t="s">
        <v>1013</v>
      </c>
      <c r="C7" s="1" t="s">
        <v>376</v>
      </c>
      <c r="D7" s="1" t="s">
        <v>65</v>
      </c>
      <c r="E7" s="34">
        <v>39163</v>
      </c>
      <c r="F7" s="18">
        <v>8</v>
      </c>
      <c r="G7" s="18">
        <v>16</v>
      </c>
      <c r="H7" s="18">
        <v>18</v>
      </c>
      <c r="I7" s="22">
        <v>14</v>
      </c>
      <c r="J7" s="22">
        <v>27</v>
      </c>
      <c r="K7" s="18">
        <v>25</v>
      </c>
      <c r="L7" s="21">
        <f t="shared" si="0"/>
        <v>650</v>
      </c>
      <c r="M7" s="22">
        <v>0</v>
      </c>
      <c r="N7" s="22">
        <v>0</v>
      </c>
      <c r="O7" s="22">
        <v>7</v>
      </c>
      <c r="P7" s="21">
        <f t="shared" si="1"/>
        <v>35</v>
      </c>
    </row>
    <row r="8" spans="1:16" ht="15.75">
      <c r="A8" s="17" t="s">
        <v>11</v>
      </c>
      <c r="B8" s="13" t="s">
        <v>1014</v>
      </c>
      <c r="C8" s="1" t="s">
        <v>503</v>
      </c>
      <c r="D8" s="1" t="s">
        <v>21</v>
      </c>
      <c r="E8" s="34">
        <v>38863</v>
      </c>
      <c r="F8" s="18">
        <v>8</v>
      </c>
      <c r="G8" s="18">
        <v>18</v>
      </c>
      <c r="H8" s="18">
        <v>19</v>
      </c>
      <c r="I8" s="22">
        <v>10</v>
      </c>
      <c r="J8" s="22">
        <v>28</v>
      </c>
      <c r="K8" s="18">
        <v>29</v>
      </c>
      <c r="L8" s="21">
        <f t="shared" si="0"/>
        <v>650</v>
      </c>
      <c r="M8" s="22">
        <v>0</v>
      </c>
      <c r="N8" s="22">
        <v>7</v>
      </c>
      <c r="O8" s="22">
        <v>0</v>
      </c>
      <c r="P8" s="21">
        <f t="shared" si="1"/>
        <v>35</v>
      </c>
    </row>
    <row r="9" spans="1:16" ht="15.75">
      <c r="A9" s="17" t="s">
        <v>11</v>
      </c>
      <c r="B9" s="13" t="s">
        <v>1015</v>
      </c>
      <c r="C9" s="1" t="s">
        <v>505</v>
      </c>
      <c r="D9" s="1" t="s">
        <v>33</v>
      </c>
      <c r="E9" s="34">
        <v>39363</v>
      </c>
      <c r="F9" s="18">
        <v>9</v>
      </c>
      <c r="G9" s="18">
        <v>9</v>
      </c>
      <c r="H9" s="18">
        <v>16</v>
      </c>
      <c r="I9" s="23">
        <v>13</v>
      </c>
      <c r="J9" s="23">
        <v>30</v>
      </c>
      <c r="K9" s="18">
        <v>27</v>
      </c>
      <c r="L9" s="21">
        <f t="shared" si="0"/>
        <v>630</v>
      </c>
      <c r="M9" s="23">
        <v>0</v>
      </c>
      <c r="N9" s="23">
        <v>6</v>
      </c>
      <c r="O9" s="23">
        <v>0</v>
      </c>
      <c r="P9" s="21">
        <f t="shared" si="1"/>
        <v>30</v>
      </c>
    </row>
    <row r="10" spans="1:16" ht="15.75">
      <c r="A10" s="17" t="s">
        <v>11</v>
      </c>
      <c r="B10" s="13" t="s">
        <v>1016</v>
      </c>
      <c r="C10" s="1" t="s">
        <v>510</v>
      </c>
      <c r="D10" s="1" t="s">
        <v>79</v>
      </c>
      <c r="E10" s="34">
        <v>39271</v>
      </c>
      <c r="F10" s="18">
        <v>5</v>
      </c>
      <c r="G10" s="18">
        <v>16</v>
      </c>
      <c r="H10" s="18">
        <v>16</v>
      </c>
      <c r="I10" s="22">
        <v>12</v>
      </c>
      <c r="J10" s="22">
        <v>30</v>
      </c>
      <c r="K10" s="18">
        <v>29</v>
      </c>
      <c r="L10" s="21">
        <f t="shared" si="0"/>
        <v>625</v>
      </c>
      <c r="M10" s="22">
        <v>0</v>
      </c>
      <c r="N10" s="22">
        <v>7</v>
      </c>
      <c r="O10" s="22">
        <v>0</v>
      </c>
      <c r="P10" s="21">
        <f t="shared" si="1"/>
        <v>35</v>
      </c>
    </row>
    <row r="11" spans="1:16" ht="15.75">
      <c r="A11" s="17" t="s">
        <v>11</v>
      </c>
      <c r="B11" s="13" t="s">
        <v>1017</v>
      </c>
      <c r="C11" s="1" t="s">
        <v>506</v>
      </c>
      <c r="D11" s="1" t="s">
        <v>65</v>
      </c>
      <c r="E11" s="34">
        <v>39369</v>
      </c>
      <c r="F11" s="18">
        <v>9</v>
      </c>
      <c r="G11" s="18">
        <v>15</v>
      </c>
      <c r="H11" s="18">
        <v>16</v>
      </c>
      <c r="I11" s="22">
        <v>10</v>
      </c>
      <c r="J11" s="22">
        <v>25</v>
      </c>
      <c r="K11" s="18">
        <v>30</v>
      </c>
      <c r="L11" s="21">
        <f t="shared" si="0"/>
        <v>620</v>
      </c>
      <c r="M11" s="22">
        <v>1</v>
      </c>
      <c r="N11" s="22">
        <v>2</v>
      </c>
      <c r="O11" s="22">
        <v>0</v>
      </c>
      <c r="P11" s="21">
        <f t="shared" si="1"/>
        <v>20</v>
      </c>
    </row>
    <row r="12" spans="1:16" ht="15.75">
      <c r="A12" s="17" t="s">
        <v>11</v>
      </c>
      <c r="B12" s="13" t="s">
        <v>1018</v>
      </c>
      <c r="C12" s="1" t="s">
        <v>397</v>
      </c>
      <c r="D12" s="1" t="s">
        <v>71</v>
      </c>
      <c r="E12" s="34">
        <v>38503</v>
      </c>
      <c r="F12" s="18">
        <v>6</v>
      </c>
      <c r="G12" s="18">
        <v>17</v>
      </c>
      <c r="H12" s="18">
        <v>22</v>
      </c>
      <c r="I12" s="22">
        <v>11</v>
      </c>
      <c r="J12" s="22">
        <v>23</v>
      </c>
      <c r="K12" s="18">
        <v>28</v>
      </c>
      <c r="L12" s="21">
        <f t="shared" si="0"/>
        <v>620</v>
      </c>
      <c r="M12" s="22">
        <v>0</v>
      </c>
      <c r="N12" s="22">
        <v>0</v>
      </c>
      <c r="O12" s="22">
        <v>4</v>
      </c>
      <c r="P12" s="21">
        <f t="shared" si="1"/>
        <v>20</v>
      </c>
    </row>
    <row r="13" spans="1:16" ht="15.75">
      <c r="A13" s="17" t="s">
        <v>11</v>
      </c>
      <c r="B13" s="13" t="s">
        <v>1019</v>
      </c>
      <c r="C13" s="1" t="s">
        <v>428</v>
      </c>
      <c r="D13" s="1" t="s">
        <v>79</v>
      </c>
      <c r="E13" s="34">
        <v>38861</v>
      </c>
      <c r="F13" s="18">
        <v>7</v>
      </c>
      <c r="G13" s="18">
        <v>14</v>
      </c>
      <c r="H13" s="18">
        <v>15</v>
      </c>
      <c r="I13" s="23">
        <v>11</v>
      </c>
      <c r="J13" s="23">
        <v>28</v>
      </c>
      <c r="K13" s="18">
        <v>29</v>
      </c>
      <c r="L13" s="21">
        <f t="shared" si="0"/>
        <v>610</v>
      </c>
      <c r="M13" s="22">
        <v>0</v>
      </c>
      <c r="N13" s="23">
        <v>0</v>
      </c>
      <c r="O13" s="23">
        <v>7</v>
      </c>
      <c r="P13" s="21">
        <f t="shared" si="1"/>
        <v>35</v>
      </c>
    </row>
    <row r="14" spans="1:16" ht="15.75">
      <c r="A14" s="17" t="s">
        <v>11</v>
      </c>
      <c r="B14" s="13" t="s">
        <v>1020</v>
      </c>
      <c r="C14" s="1" t="s">
        <v>507</v>
      </c>
      <c r="D14" s="1" t="s">
        <v>33</v>
      </c>
      <c r="E14" s="34">
        <v>39149</v>
      </c>
      <c r="F14" s="18">
        <v>7</v>
      </c>
      <c r="G14" s="18">
        <v>14</v>
      </c>
      <c r="H14" s="18">
        <v>13</v>
      </c>
      <c r="I14" s="22">
        <v>8</v>
      </c>
      <c r="J14" s="22">
        <v>27</v>
      </c>
      <c r="K14" s="18">
        <v>30</v>
      </c>
      <c r="L14" s="21">
        <f t="shared" si="0"/>
        <v>570</v>
      </c>
      <c r="M14" s="22">
        <v>0</v>
      </c>
      <c r="N14" s="22">
        <v>6</v>
      </c>
      <c r="O14" s="22">
        <v>0</v>
      </c>
      <c r="P14" s="21">
        <f t="shared" si="1"/>
        <v>30</v>
      </c>
    </row>
    <row r="15" spans="1:16" ht="15.75">
      <c r="A15" s="17" t="s">
        <v>12</v>
      </c>
      <c r="B15" s="13" t="s">
        <v>1021</v>
      </c>
      <c r="C15" s="1" t="s">
        <v>418</v>
      </c>
      <c r="D15" s="1" t="s">
        <v>79</v>
      </c>
      <c r="E15" s="34">
        <v>38994</v>
      </c>
      <c r="F15" s="18">
        <v>6</v>
      </c>
      <c r="G15" s="18">
        <v>15</v>
      </c>
      <c r="H15" s="18">
        <v>16</v>
      </c>
      <c r="I15" s="22">
        <v>10</v>
      </c>
      <c r="J15" s="22">
        <v>24</v>
      </c>
      <c r="K15" s="18">
        <v>23</v>
      </c>
      <c r="L15" s="21">
        <f t="shared" si="0"/>
        <v>550</v>
      </c>
      <c r="M15" s="22">
        <v>0</v>
      </c>
      <c r="N15" s="22">
        <v>6</v>
      </c>
      <c r="O15" s="22">
        <v>0</v>
      </c>
      <c r="P15" s="21">
        <f t="shared" si="1"/>
        <v>30</v>
      </c>
    </row>
    <row r="16" spans="1:16" ht="15.75">
      <c r="A16" s="17" t="s">
        <v>12</v>
      </c>
      <c r="B16" s="13" t="s">
        <v>1022</v>
      </c>
      <c r="C16" s="1" t="s">
        <v>359</v>
      </c>
      <c r="D16" s="1" t="s">
        <v>54</v>
      </c>
      <c r="E16" s="34">
        <v>38940</v>
      </c>
      <c r="F16" s="18">
        <v>6</v>
      </c>
      <c r="G16" s="18">
        <v>15</v>
      </c>
      <c r="H16" s="18">
        <v>12</v>
      </c>
      <c r="I16" s="22">
        <v>7</v>
      </c>
      <c r="J16" s="22">
        <v>27</v>
      </c>
      <c r="K16" s="18">
        <v>28</v>
      </c>
      <c r="L16" s="21">
        <f t="shared" si="0"/>
        <v>540</v>
      </c>
      <c r="M16" s="22">
        <v>0</v>
      </c>
      <c r="N16" s="22">
        <v>4</v>
      </c>
      <c r="O16" s="22">
        <v>0</v>
      </c>
      <c r="P16" s="21">
        <f t="shared" si="1"/>
        <v>20</v>
      </c>
    </row>
    <row r="17" spans="1:16" ht="15.75">
      <c r="A17" s="17" t="s">
        <v>12</v>
      </c>
      <c r="B17" s="13" t="s">
        <v>1023</v>
      </c>
      <c r="C17" s="1" t="s">
        <v>351</v>
      </c>
      <c r="D17" s="1" t="s">
        <v>52</v>
      </c>
      <c r="E17" s="34">
        <v>39192</v>
      </c>
      <c r="F17" s="18">
        <v>6</v>
      </c>
      <c r="G17" s="18">
        <v>13</v>
      </c>
      <c r="H17" s="18">
        <v>11</v>
      </c>
      <c r="I17" s="23">
        <v>9</v>
      </c>
      <c r="J17" s="23">
        <v>26</v>
      </c>
      <c r="K17" s="18">
        <v>27</v>
      </c>
      <c r="L17" s="21">
        <f t="shared" si="0"/>
        <v>535</v>
      </c>
      <c r="M17" s="22">
        <v>0</v>
      </c>
      <c r="N17" s="23">
        <v>5</v>
      </c>
      <c r="O17" s="23">
        <v>0</v>
      </c>
      <c r="P17" s="21">
        <f t="shared" si="1"/>
        <v>25</v>
      </c>
    </row>
    <row r="18" spans="1:16" ht="15.75">
      <c r="A18" s="17" t="s">
        <v>12</v>
      </c>
      <c r="B18" s="13" t="s">
        <v>1024</v>
      </c>
      <c r="C18" s="1" t="s">
        <v>417</v>
      </c>
      <c r="D18" s="1" t="s">
        <v>79</v>
      </c>
      <c r="E18" s="34">
        <v>39411</v>
      </c>
      <c r="F18" s="18">
        <v>7</v>
      </c>
      <c r="G18" s="18">
        <v>14</v>
      </c>
      <c r="H18" s="18">
        <v>11</v>
      </c>
      <c r="I18" s="22">
        <v>6</v>
      </c>
      <c r="J18" s="22">
        <v>30</v>
      </c>
      <c r="K18" s="18">
        <v>23</v>
      </c>
      <c r="L18" s="21">
        <f t="shared" si="0"/>
        <v>520</v>
      </c>
      <c r="M18" s="22">
        <v>0</v>
      </c>
      <c r="N18" s="22">
        <v>5</v>
      </c>
      <c r="O18" s="22">
        <v>0</v>
      </c>
      <c r="P18" s="21">
        <f t="shared" si="1"/>
        <v>25</v>
      </c>
    </row>
    <row r="19" spans="1:16" ht="15.75">
      <c r="A19" s="17" t="s">
        <v>12</v>
      </c>
      <c r="B19" s="13" t="s">
        <v>1025</v>
      </c>
      <c r="C19" s="1" t="s">
        <v>308</v>
      </c>
      <c r="D19" s="1" t="s">
        <v>19</v>
      </c>
      <c r="E19" s="34">
        <v>39208</v>
      </c>
      <c r="F19" s="18">
        <v>7</v>
      </c>
      <c r="G19" s="18">
        <v>12</v>
      </c>
      <c r="H19" s="18">
        <v>13</v>
      </c>
      <c r="I19" s="22">
        <v>9</v>
      </c>
      <c r="J19" s="22">
        <v>26</v>
      </c>
      <c r="K19" s="18">
        <v>19</v>
      </c>
      <c r="L19" s="21">
        <f t="shared" si="0"/>
        <v>510</v>
      </c>
      <c r="M19" s="22">
        <v>0</v>
      </c>
      <c r="N19" s="22">
        <v>3</v>
      </c>
      <c r="O19" s="22">
        <v>0</v>
      </c>
      <c r="P19" s="21">
        <f t="shared" si="1"/>
        <v>15</v>
      </c>
    </row>
    <row r="20" spans="1:16" ht="15.75">
      <c r="A20" s="17" t="s">
        <v>12</v>
      </c>
      <c r="B20" s="13" t="s">
        <v>1026</v>
      </c>
      <c r="C20" s="1" t="s">
        <v>350</v>
      </c>
      <c r="D20" s="1" t="s">
        <v>52</v>
      </c>
      <c r="E20" s="34">
        <v>39163</v>
      </c>
      <c r="F20" s="18">
        <v>6</v>
      </c>
      <c r="G20" s="18">
        <v>12</v>
      </c>
      <c r="H20" s="18">
        <v>9</v>
      </c>
      <c r="I20" s="22">
        <v>7</v>
      </c>
      <c r="J20" s="22">
        <v>25</v>
      </c>
      <c r="K20" s="18">
        <v>25</v>
      </c>
      <c r="L20" s="21">
        <f t="shared" si="0"/>
        <v>485</v>
      </c>
      <c r="M20" s="22">
        <v>0</v>
      </c>
      <c r="N20" s="22">
        <v>5</v>
      </c>
      <c r="O20" s="22">
        <v>0</v>
      </c>
      <c r="P20" s="21">
        <f t="shared" si="1"/>
        <v>25</v>
      </c>
    </row>
    <row r="21" spans="1:16" ht="15.75">
      <c r="A21" s="17" t="s">
        <v>12</v>
      </c>
      <c r="B21" s="13" t="s">
        <v>1027</v>
      </c>
      <c r="C21" s="1" t="s">
        <v>314</v>
      </c>
      <c r="D21" s="1" t="s">
        <v>21</v>
      </c>
      <c r="E21" s="34">
        <v>39268</v>
      </c>
      <c r="F21" s="18">
        <v>7</v>
      </c>
      <c r="G21" s="18">
        <v>13</v>
      </c>
      <c r="H21" s="18">
        <v>10</v>
      </c>
      <c r="I21" s="23">
        <v>7</v>
      </c>
      <c r="J21" s="23">
        <v>22</v>
      </c>
      <c r="K21" s="18">
        <v>21</v>
      </c>
      <c r="L21" s="21">
        <f t="shared" si="0"/>
        <v>470</v>
      </c>
      <c r="M21" s="22">
        <v>0</v>
      </c>
      <c r="N21" s="23">
        <v>5</v>
      </c>
      <c r="O21" s="23">
        <v>0</v>
      </c>
      <c r="P21" s="21">
        <f t="shared" si="1"/>
        <v>25</v>
      </c>
    </row>
    <row r="22" spans="1:16" ht="15.75">
      <c r="A22" s="17" t="s">
        <v>12</v>
      </c>
      <c r="B22" s="13" t="s">
        <v>1028</v>
      </c>
      <c r="C22" s="1" t="s">
        <v>416</v>
      </c>
      <c r="D22" s="1" t="s">
        <v>79</v>
      </c>
      <c r="E22" s="34">
        <v>39411</v>
      </c>
      <c r="F22" s="18">
        <v>5</v>
      </c>
      <c r="G22" s="18">
        <v>12</v>
      </c>
      <c r="H22" s="18">
        <v>11</v>
      </c>
      <c r="I22" s="22">
        <v>7</v>
      </c>
      <c r="J22" s="22">
        <v>22</v>
      </c>
      <c r="K22" s="18">
        <v>23</v>
      </c>
      <c r="L22" s="21">
        <f t="shared" si="0"/>
        <v>460</v>
      </c>
      <c r="M22" s="22">
        <v>0</v>
      </c>
      <c r="N22" s="22">
        <v>4</v>
      </c>
      <c r="O22" s="22">
        <v>0</v>
      </c>
      <c r="P22" s="21">
        <f t="shared" si="1"/>
        <v>20</v>
      </c>
    </row>
    <row r="23" spans="1:16" ht="15.75">
      <c r="A23" s="17" t="s">
        <v>13</v>
      </c>
      <c r="B23" s="13" t="s">
        <v>1029</v>
      </c>
      <c r="C23" s="1" t="s">
        <v>504</v>
      </c>
      <c r="D23" s="1" t="s">
        <v>25</v>
      </c>
      <c r="E23" s="34">
        <v>39358</v>
      </c>
      <c r="F23" s="18">
        <v>6</v>
      </c>
      <c r="G23" s="18">
        <v>11</v>
      </c>
      <c r="H23" s="18">
        <v>9</v>
      </c>
      <c r="I23" s="22">
        <v>7</v>
      </c>
      <c r="J23" s="22">
        <v>21</v>
      </c>
      <c r="K23" s="18">
        <v>25</v>
      </c>
      <c r="L23" s="21">
        <f t="shared" si="0"/>
        <v>460</v>
      </c>
      <c r="M23" s="22">
        <v>0</v>
      </c>
      <c r="N23" s="22">
        <v>0</v>
      </c>
      <c r="O23" s="22">
        <v>4</v>
      </c>
      <c r="P23" s="21">
        <f t="shared" si="1"/>
        <v>20</v>
      </c>
    </row>
    <row r="24" spans="1:16" ht="15.75">
      <c r="A24" s="17" t="s">
        <v>13</v>
      </c>
      <c r="B24" s="13" t="s">
        <v>1030</v>
      </c>
      <c r="C24" s="1" t="s">
        <v>511</v>
      </c>
      <c r="D24" s="1" t="s">
        <v>79</v>
      </c>
      <c r="E24" s="34">
        <v>39311</v>
      </c>
      <c r="F24" s="18">
        <v>6</v>
      </c>
      <c r="G24" s="18">
        <v>10</v>
      </c>
      <c r="H24" s="18">
        <v>9</v>
      </c>
      <c r="I24" s="22">
        <v>5</v>
      </c>
      <c r="J24" s="22">
        <v>21</v>
      </c>
      <c r="K24" s="18">
        <v>30</v>
      </c>
      <c r="L24" s="21">
        <f t="shared" si="0"/>
        <v>460</v>
      </c>
      <c r="M24" s="22">
        <v>0</v>
      </c>
      <c r="N24" s="22">
        <v>4</v>
      </c>
      <c r="O24" s="22">
        <v>0</v>
      </c>
      <c r="P24" s="21">
        <f t="shared" si="1"/>
        <v>20</v>
      </c>
    </row>
    <row r="25" spans="1:16" ht="15.75">
      <c r="A25" s="17" t="s">
        <v>13</v>
      </c>
      <c r="B25" s="13" t="s">
        <v>1031</v>
      </c>
      <c r="C25" s="1" t="s">
        <v>337</v>
      </c>
      <c r="D25" s="7" t="s">
        <v>33</v>
      </c>
      <c r="E25" s="34">
        <v>39400</v>
      </c>
      <c r="F25" s="18">
        <v>4</v>
      </c>
      <c r="G25" s="18">
        <v>12</v>
      </c>
      <c r="H25" s="18">
        <v>9</v>
      </c>
      <c r="I25" s="23">
        <v>3</v>
      </c>
      <c r="J25" s="23">
        <v>25</v>
      </c>
      <c r="K25" s="18">
        <v>25</v>
      </c>
      <c r="L25" s="21">
        <f t="shared" si="0"/>
        <v>425</v>
      </c>
      <c r="M25" s="22">
        <v>0</v>
      </c>
      <c r="N25" s="23">
        <v>4</v>
      </c>
      <c r="O25" s="23">
        <v>0</v>
      </c>
      <c r="P25" s="21">
        <f t="shared" si="1"/>
        <v>20</v>
      </c>
    </row>
    <row r="26" spans="1:16" ht="15.75">
      <c r="A26" s="17" t="s">
        <v>13</v>
      </c>
      <c r="B26" s="13" t="s">
        <v>1032</v>
      </c>
      <c r="C26" s="1" t="s">
        <v>424</v>
      </c>
      <c r="D26" s="1" t="s">
        <v>83</v>
      </c>
      <c r="E26" s="34">
        <v>39333</v>
      </c>
      <c r="F26" s="18">
        <v>6</v>
      </c>
      <c r="G26" s="18">
        <v>0</v>
      </c>
      <c r="H26" s="18">
        <v>6</v>
      </c>
      <c r="I26" s="22">
        <v>6</v>
      </c>
      <c r="J26" s="22">
        <v>26</v>
      </c>
      <c r="K26" s="18">
        <v>25</v>
      </c>
      <c r="L26" s="21">
        <f t="shared" si="0"/>
        <v>405</v>
      </c>
      <c r="M26" s="22">
        <v>1</v>
      </c>
      <c r="N26" s="22">
        <v>0</v>
      </c>
      <c r="O26" s="22">
        <v>0</v>
      </c>
      <c r="P26" s="21">
        <f t="shared" si="1"/>
        <v>10</v>
      </c>
    </row>
    <row r="27" spans="1:16" ht="15.75">
      <c r="A27" s="17" t="s">
        <v>13</v>
      </c>
      <c r="B27" s="13" t="s">
        <v>1033</v>
      </c>
      <c r="C27" s="1" t="s">
        <v>508</v>
      </c>
      <c r="D27" s="1" t="s">
        <v>33</v>
      </c>
      <c r="E27" s="34">
        <v>40031</v>
      </c>
      <c r="F27" s="18">
        <v>6</v>
      </c>
      <c r="G27" s="18">
        <v>12</v>
      </c>
      <c r="H27" s="18">
        <v>11</v>
      </c>
      <c r="I27" s="22">
        <v>7</v>
      </c>
      <c r="J27" s="22">
        <v>17</v>
      </c>
      <c r="K27" s="18">
        <v>12</v>
      </c>
      <c r="L27" s="21">
        <f t="shared" si="0"/>
        <v>390</v>
      </c>
      <c r="M27" s="22">
        <v>0</v>
      </c>
      <c r="N27" s="22">
        <v>0</v>
      </c>
      <c r="O27" s="22">
        <v>6</v>
      </c>
      <c r="P27" s="21">
        <f t="shared" si="1"/>
        <v>30</v>
      </c>
    </row>
    <row r="28" spans="1:16" ht="15.75">
      <c r="A28" s="17" t="s">
        <v>13</v>
      </c>
      <c r="B28" s="13" t="s">
        <v>1034</v>
      </c>
      <c r="C28" s="1" t="s">
        <v>313</v>
      </c>
      <c r="D28" s="7" t="s">
        <v>21</v>
      </c>
      <c r="E28" s="34">
        <v>39113</v>
      </c>
      <c r="F28" s="18">
        <v>4</v>
      </c>
      <c r="G28" s="18">
        <v>9</v>
      </c>
      <c r="H28" s="18">
        <v>7</v>
      </c>
      <c r="I28" s="22">
        <v>5</v>
      </c>
      <c r="J28" s="22">
        <v>17</v>
      </c>
      <c r="K28" s="18">
        <v>20</v>
      </c>
      <c r="L28" s="21">
        <f t="shared" si="0"/>
        <v>355</v>
      </c>
      <c r="M28" s="22">
        <v>0</v>
      </c>
      <c r="N28" s="22">
        <v>0</v>
      </c>
      <c r="O28" s="22">
        <v>5</v>
      </c>
      <c r="P28" s="21">
        <f t="shared" si="1"/>
        <v>25</v>
      </c>
    </row>
    <row r="29" spans="1:16" ht="15.75">
      <c r="A29" s="17" t="s">
        <v>13</v>
      </c>
      <c r="B29" s="13" t="s">
        <v>1035</v>
      </c>
      <c r="C29" s="1" t="s">
        <v>509</v>
      </c>
      <c r="D29" s="1" t="s">
        <v>33</v>
      </c>
      <c r="E29" s="34">
        <v>39355</v>
      </c>
      <c r="F29" s="18">
        <v>4</v>
      </c>
      <c r="G29" s="18">
        <v>10</v>
      </c>
      <c r="H29" s="18">
        <v>5</v>
      </c>
      <c r="I29" s="23">
        <v>3</v>
      </c>
      <c r="J29" s="23">
        <v>15</v>
      </c>
      <c r="K29" s="18">
        <v>11</v>
      </c>
      <c r="L29" s="21">
        <f t="shared" si="0"/>
        <v>275</v>
      </c>
      <c r="M29" s="23">
        <v>0</v>
      </c>
      <c r="N29" s="23">
        <v>3</v>
      </c>
      <c r="O29" s="23">
        <v>0</v>
      </c>
      <c r="P29" s="21">
        <f t="shared" si="1"/>
        <v>15</v>
      </c>
    </row>
    <row r="30" spans="1:16" ht="15.75">
      <c r="A30" s="17" t="s">
        <v>13</v>
      </c>
      <c r="B30" s="13" t="s">
        <v>1036</v>
      </c>
      <c r="C30" s="1" t="s">
        <v>512</v>
      </c>
      <c r="D30" s="1" t="s">
        <v>83</v>
      </c>
      <c r="E30" s="34">
        <v>39387</v>
      </c>
      <c r="F30" s="18">
        <v>1</v>
      </c>
      <c r="G30" s="18">
        <v>6</v>
      </c>
      <c r="H30" s="18">
        <v>7</v>
      </c>
      <c r="I30" s="22">
        <v>4</v>
      </c>
      <c r="J30" s="22">
        <v>14</v>
      </c>
      <c r="K30" s="18">
        <v>11</v>
      </c>
      <c r="L30" s="21">
        <f t="shared" si="0"/>
        <v>240</v>
      </c>
      <c r="M30" s="22">
        <v>0</v>
      </c>
      <c r="N30" s="22">
        <v>0</v>
      </c>
      <c r="O30" s="22">
        <v>1</v>
      </c>
      <c r="P30" s="21">
        <f t="shared" si="1"/>
        <v>5</v>
      </c>
    </row>
  </sheetData>
  <sheetProtection/>
  <mergeCells count="5">
    <mergeCell ref="F3:H3"/>
    <mergeCell ref="I3:K3"/>
    <mergeCell ref="M3:O3"/>
    <mergeCell ref="A1:P1"/>
    <mergeCell ref="A2:P2"/>
  </mergeCells>
  <conditionalFormatting sqref="C9:C11 D10:D11 D7:D8">
    <cfRule type="expression" priority="7" dxfId="1" stopIfTrue="1">
      <formula>$O7="Tidak Hadir"</formula>
    </cfRule>
    <cfRule type="expression" priority="8" dxfId="0" stopIfTrue="1">
      <formula>$O7="Tidak Lulus"</formula>
    </cfRule>
  </conditionalFormatting>
  <conditionalFormatting sqref="C9:C10">
    <cfRule type="expression" priority="5" dxfId="1" stopIfTrue="1">
      <formula>$O9="Tidak Hadir"</formula>
    </cfRule>
    <cfRule type="expression" priority="6" dxfId="0" stopIfTrue="1">
      <formula>$O9="Tidak Lulus"</formula>
    </cfRule>
  </conditionalFormatting>
  <conditionalFormatting sqref="C6:C8">
    <cfRule type="expression" priority="3" dxfId="1" stopIfTrue="1">
      <formula>$O6="Tidak Hadir"</formula>
    </cfRule>
    <cfRule type="expression" priority="4" dxfId="0" stopIfTrue="1">
      <formula>$O6="Tidak Lulus"</formula>
    </cfRule>
  </conditionalFormatting>
  <conditionalFormatting sqref="C6:C7">
    <cfRule type="expression" priority="1" dxfId="1" stopIfTrue="1">
      <formula>$O6="Tidak Hadir"</formula>
    </cfRule>
    <cfRule type="expression" priority="2" dxfId="0" stopIfTrue="1">
      <formula>$O6="Tidak Lulus"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m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</dc:creator>
  <cp:keywords/>
  <dc:description/>
  <cp:lastModifiedBy>OIRY</cp:lastModifiedBy>
  <cp:lastPrinted>2019-03-10T04:52:37Z</cp:lastPrinted>
  <dcterms:created xsi:type="dcterms:W3CDTF">2005-05-30T09:30:52Z</dcterms:created>
  <dcterms:modified xsi:type="dcterms:W3CDTF">2019-03-11T15:45:04Z</dcterms:modified>
  <cp:category/>
  <cp:version/>
  <cp:contentType/>
  <cp:contentStatus/>
</cp:coreProperties>
</file>